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FEF64214D736D98F/Documents/"/>
    </mc:Choice>
  </mc:AlternateContent>
  <xr:revisionPtr revIDLastSave="1069" documentId="8_{4D4DB91B-7315-42AC-851D-35F3E2C29F85}" xr6:coauthVersionLast="47" xr6:coauthVersionMax="47" xr10:uidLastSave="{E2942C34-4D71-4FC2-8334-F375E1226B3D}"/>
  <bookViews>
    <workbookView xWindow="-108" yWindow="-108" windowWidth="23256" windowHeight="12456" activeTab="2" xr2:uid="{898BC839-F2CA-4348-948C-D75AD4BD2CFC}"/>
  </bookViews>
  <sheets>
    <sheet name="Detail1" sheetId="8" r:id="rId1"/>
    <sheet name="pivot tables" sheetId="2" r:id="rId2"/>
    <sheet name="Dashboard" sheetId="7" r:id="rId3"/>
    <sheet name="Data" sheetId="1" r:id="rId4"/>
  </sheets>
  <definedNames>
    <definedName name="_xlchart.v5.0" hidden="1">'pivot tables'!$N$18</definedName>
    <definedName name="_xlchart.v5.1" hidden="1">'pivot tables'!$N$19:$N$36</definedName>
    <definedName name="_xlchart.v5.2" hidden="1">'pivot tables'!$O$18</definedName>
    <definedName name="_xlchart.v5.3" hidden="1">'pivot tables'!$O$19:$O$36</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19" i="2" l="1"/>
  <c r="O20" i="2"/>
  <c r="O21" i="2"/>
  <c r="O22" i="2"/>
  <c r="O23" i="2"/>
  <c r="O24" i="2"/>
  <c r="O25" i="2"/>
  <c r="O26" i="2"/>
  <c r="O27" i="2"/>
  <c r="O28" i="2"/>
  <c r="O29" i="2"/>
  <c r="O30" i="2"/>
  <c r="O31" i="2"/>
  <c r="O32" i="2"/>
  <c r="O33" i="2"/>
  <c r="O34" i="2"/>
  <c r="O35" i="2"/>
  <c r="O36" i="2"/>
  <c r="N19" i="2"/>
  <c r="N20" i="2"/>
  <c r="N21" i="2"/>
  <c r="N22" i="2"/>
  <c r="N23" i="2"/>
  <c r="N24" i="2"/>
  <c r="N25" i="2"/>
  <c r="N26" i="2"/>
  <c r="N27" i="2"/>
  <c r="N28" i="2"/>
  <c r="N29" i="2"/>
  <c r="N30" i="2"/>
  <c r="N31" i="2"/>
  <c r="N32" i="2"/>
  <c r="N33" i="2"/>
  <c r="N34" i="2"/>
  <c r="N35" i="2"/>
  <c r="N36" i="2"/>
  <c r="O18" i="2"/>
  <c r="N18" i="2"/>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S2707" i="1" s="1"/>
  <c r="T2707" i="1" s="1"/>
  <c r="R2706" i="1"/>
  <c r="Q2706" i="1"/>
  <c r="S2706" i="1" s="1"/>
  <c r="T2706" i="1" s="1"/>
  <c r="R2705" i="1"/>
  <c r="Q2705" i="1"/>
  <c r="S2705" i="1" s="1"/>
  <c r="T2705" i="1" s="1"/>
  <c r="R2704" i="1"/>
  <c r="Q2704" i="1"/>
  <c r="R2703" i="1"/>
  <c r="Q2703" i="1"/>
  <c r="R2702" i="1"/>
  <c r="Q2702" i="1"/>
  <c r="R2701" i="1"/>
  <c r="Q2701" i="1"/>
  <c r="S2701" i="1" s="1"/>
  <c r="T2701" i="1" s="1"/>
  <c r="R2700" i="1"/>
  <c r="Q2700" i="1"/>
  <c r="S2700" i="1" s="1"/>
  <c r="T2700" i="1" s="1"/>
  <c r="R2699" i="1"/>
  <c r="Q2699" i="1"/>
  <c r="S2699" i="1" s="1"/>
  <c r="T2699" i="1" s="1"/>
  <c r="R2698" i="1"/>
  <c r="Q2698" i="1"/>
  <c r="R2697" i="1"/>
  <c r="Q2697" i="1"/>
  <c r="R2696" i="1"/>
  <c r="Q2696" i="1"/>
  <c r="R2695" i="1"/>
  <c r="Q2695" i="1"/>
  <c r="S2695" i="1" s="1"/>
  <c r="T2695" i="1" s="1"/>
  <c r="R2694" i="1"/>
  <c r="Q2694" i="1"/>
  <c r="S2694" i="1" s="1"/>
  <c r="T2694" i="1" s="1"/>
  <c r="R2693" i="1"/>
  <c r="Q2693" i="1"/>
  <c r="S2693" i="1" s="1"/>
  <c r="T2693" i="1" s="1"/>
  <c r="R2692" i="1"/>
  <c r="Q2692" i="1"/>
  <c r="R2691" i="1"/>
  <c r="Q2691" i="1"/>
  <c r="R2690" i="1"/>
  <c r="Q2690" i="1"/>
  <c r="R2689" i="1"/>
  <c r="Q2689" i="1"/>
  <c r="S2689" i="1" s="1"/>
  <c r="T2689" i="1" s="1"/>
  <c r="R2688" i="1"/>
  <c r="Q2688" i="1"/>
  <c r="S2688" i="1" s="1"/>
  <c r="T2688" i="1" s="1"/>
  <c r="R2687" i="1"/>
  <c r="Q2687" i="1"/>
  <c r="S2687" i="1" s="1"/>
  <c r="T2687" i="1" s="1"/>
  <c r="R2686" i="1"/>
  <c r="Q2686" i="1"/>
  <c r="R2685" i="1"/>
  <c r="Q2685" i="1"/>
  <c r="R2684" i="1"/>
  <c r="Q2684" i="1"/>
  <c r="R2683" i="1"/>
  <c r="Q2683" i="1"/>
  <c r="S2683" i="1" s="1"/>
  <c r="T2683" i="1" s="1"/>
  <c r="R2682" i="1"/>
  <c r="Q2682" i="1"/>
  <c r="S2682" i="1" s="1"/>
  <c r="T2682" i="1" s="1"/>
  <c r="R2681" i="1"/>
  <c r="Q2681" i="1"/>
  <c r="S2681" i="1" s="1"/>
  <c r="T2681" i="1" s="1"/>
  <c r="R2680" i="1"/>
  <c r="Q2680" i="1"/>
  <c r="R2679" i="1"/>
  <c r="Q2679" i="1"/>
  <c r="R2678" i="1"/>
  <c r="Q2678" i="1"/>
  <c r="R2677" i="1"/>
  <c r="Q2677" i="1"/>
  <c r="S2677" i="1" s="1"/>
  <c r="T2677" i="1" s="1"/>
  <c r="R2676" i="1"/>
  <c r="Q2676" i="1"/>
  <c r="S2676" i="1" s="1"/>
  <c r="T2676" i="1" s="1"/>
  <c r="R2675" i="1"/>
  <c r="Q2675" i="1"/>
  <c r="S2675" i="1" s="1"/>
  <c r="T2675" i="1" s="1"/>
  <c r="R2674" i="1"/>
  <c r="Q2674" i="1"/>
  <c r="R2673" i="1"/>
  <c r="Q2673" i="1"/>
  <c r="R2672" i="1"/>
  <c r="Q2672" i="1"/>
  <c r="R2671" i="1"/>
  <c r="Q2671" i="1"/>
  <c r="S2671" i="1" s="1"/>
  <c r="T2671" i="1" s="1"/>
  <c r="R2670" i="1"/>
  <c r="Q2670" i="1"/>
  <c r="S2670" i="1" s="1"/>
  <c r="T2670" i="1" s="1"/>
  <c r="R2669" i="1"/>
  <c r="Q2669" i="1"/>
  <c r="S2669" i="1" s="1"/>
  <c r="T2669" i="1" s="1"/>
  <c r="R2668" i="1"/>
  <c r="Q2668" i="1"/>
  <c r="R2667" i="1"/>
  <c r="Q2667" i="1"/>
  <c r="R2666" i="1"/>
  <c r="Q2666" i="1"/>
  <c r="R2665" i="1"/>
  <c r="Q2665" i="1"/>
  <c r="S2665" i="1" s="1"/>
  <c r="T2665" i="1" s="1"/>
  <c r="R2664" i="1"/>
  <c r="Q2664" i="1"/>
  <c r="S2664" i="1" s="1"/>
  <c r="T2664" i="1" s="1"/>
  <c r="R2663" i="1"/>
  <c r="Q2663" i="1"/>
  <c r="S2663" i="1" s="1"/>
  <c r="T2663" i="1" s="1"/>
  <c r="R2662" i="1"/>
  <c r="Q2662" i="1"/>
  <c r="R2661" i="1"/>
  <c r="Q2661" i="1"/>
  <c r="R2660" i="1"/>
  <c r="Q2660" i="1"/>
  <c r="R2659" i="1"/>
  <c r="Q2659" i="1"/>
  <c r="S2659" i="1" s="1"/>
  <c r="T2659" i="1" s="1"/>
  <c r="R2658" i="1"/>
  <c r="Q2658" i="1"/>
  <c r="S2658" i="1" s="1"/>
  <c r="T2658" i="1" s="1"/>
  <c r="R2657" i="1"/>
  <c r="Q2657" i="1"/>
  <c r="S2657" i="1" s="1"/>
  <c r="T2657" i="1" s="1"/>
  <c r="R2656" i="1"/>
  <c r="Q2656" i="1"/>
  <c r="R2655" i="1"/>
  <c r="Q2655" i="1"/>
  <c r="R2654" i="1"/>
  <c r="Q2654" i="1"/>
  <c r="R2653" i="1"/>
  <c r="Q2653" i="1"/>
  <c r="S2653" i="1" s="1"/>
  <c r="T2653" i="1" s="1"/>
  <c r="R2652" i="1"/>
  <c r="Q2652" i="1"/>
  <c r="S2652" i="1" s="1"/>
  <c r="T2652" i="1" s="1"/>
  <c r="R2651" i="1"/>
  <c r="Q2651" i="1"/>
  <c r="S2651" i="1" s="1"/>
  <c r="T2651" i="1" s="1"/>
  <c r="R2650" i="1"/>
  <c r="Q2650" i="1"/>
  <c r="R2649" i="1"/>
  <c r="Q2649" i="1"/>
  <c r="R2648" i="1"/>
  <c r="Q2648" i="1"/>
  <c r="R2647" i="1"/>
  <c r="Q2647" i="1"/>
  <c r="S2647" i="1" s="1"/>
  <c r="T2647" i="1" s="1"/>
  <c r="R2646" i="1"/>
  <c r="Q2646" i="1"/>
  <c r="R2645" i="1"/>
  <c r="Q2645" i="1"/>
  <c r="S2645" i="1" s="1"/>
  <c r="T2645" i="1" s="1"/>
  <c r="R2644" i="1"/>
  <c r="Q2644" i="1"/>
  <c r="R2643" i="1"/>
  <c r="Q2643" i="1"/>
  <c r="R2642" i="1"/>
  <c r="Q2642" i="1"/>
  <c r="R2641" i="1"/>
  <c r="Q2641" i="1"/>
  <c r="S2641" i="1" s="1"/>
  <c r="T2641" i="1" s="1"/>
  <c r="R2640" i="1"/>
  <c r="Q2640" i="1"/>
  <c r="S2640" i="1" s="1"/>
  <c r="T2640" i="1" s="1"/>
  <c r="R2639" i="1"/>
  <c r="Q2639" i="1"/>
  <c r="S2639" i="1" s="1"/>
  <c r="T2639" i="1" s="1"/>
  <c r="R2638" i="1"/>
  <c r="Q2638" i="1"/>
  <c r="R2637" i="1"/>
  <c r="Q2637" i="1"/>
  <c r="R2636" i="1"/>
  <c r="Q2636" i="1"/>
  <c r="R2635" i="1"/>
  <c r="Q2635" i="1"/>
  <c r="S2635" i="1" s="1"/>
  <c r="T2635" i="1" s="1"/>
  <c r="R2634" i="1"/>
  <c r="Q2634" i="1"/>
  <c r="S2634" i="1" s="1"/>
  <c r="T2634" i="1" s="1"/>
  <c r="R2633" i="1"/>
  <c r="Q2633" i="1"/>
  <c r="S2633" i="1" s="1"/>
  <c r="T2633" i="1" s="1"/>
  <c r="R2632" i="1"/>
  <c r="Q2632" i="1"/>
  <c r="R2631" i="1"/>
  <c r="Q2631" i="1"/>
  <c r="R2630" i="1"/>
  <c r="Q2630" i="1"/>
  <c r="R2629" i="1"/>
  <c r="Q2629" i="1"/>
  <c r="S2629" i="1" s="1"/>
  <c r="T2629" i="1" s="1"/>
  <c r="R2628" i="1"/>
  <c r="Q2628" i="1"/>
  <c r="S2628" i="1" s="1"/>
  <c r="T2628" i="1" s="1"/>
  <c r="R2627" i="1"/>
  <c r="Q2627" i="1"/>
  <c r="S2627" i="1" s="1"/>
  <c r="T2627" i="1" s="1"/>
  <c r="R2626" i="1"/>
  <c r="Q2626" i="1"/>
  <c r="R2625" i="1"/>
  <c r="Q2625" i="1"/>
  <c r="R2624" i="1"/>
  <c r="Q2624" i="1"/>
  <c r="R2623" i="1"/>
  <c r="Q2623" i="1"/>
  <c r="S2623" i="1" s="1"/>
  <c r="T2623" i="1" s="1"/>
  <c r="R2622" i="1"/>
  <c r="Q2622" i="1"/>
  <c r="S2622" i="1" s="1"/>
  <c r="T2622" i="1" s="1"/>
  <c r="R2621" i="1"/>
  <c r="Q2621" i="1"/>
  <c r="S2621" i="1" s="1"/>
  <c r="T2621" i="1" s="1"/>
  <c r="R2620" i="1"/>
  <c r="Q2620" i="1"/>
  <c r="R2619" i="1"/>
  <c r="Q2619" i="1"/>
  <c r="R2618" i="1"/>
  <c r="Q2618" i="1"/>
  <c r="R2617" i="1"/>
  <c r="Q2617" i="1"/>
  <c r="S2617" i="1" s="1"/>
  <c r="T2617" i="1" s="1"/>
  <c r="R2616" i="1"/>
  <c r="Q2616" i="1"/>
  <c r="S2616" i="1" s="1"/>
  <c r="T2616" i="1" s="1"/>
  <c r="R2615" i="1"/>
  <c r="Q2615" i="1"/>
  <c r="S2615" i="1" s="1"/>
  <c r="T2615" i="1" s="1"/>
  <c r="R2614" i="1"/>
  <c r="Q2614" i="1"/>
  <c r="R2613" i="1"/>
  <c r="Q2613" i="1"/>
  <c r="R2612" i="1"/>
  <c r="Q2612" i="1"/>
  <c r="R2611" i="1"/>
  <c r="Q2611" i="1"/>
  <c r="S2611" i="1" s="1"/>
  <c r="T2611" i="1" s="1"/>
  <c r="R2610" i="1"/>
  <c r="Q2610" i="1"/>
  <c r="R2609" i="1"/>
  <c r="Q2609" i="1"/>
  <c r="S2609" i="1" s="1"/>
  <c r="T2609" i="1" s="1"/>
  <c r="R2608" i="1"/>
  <c r="Q2608" i="1"/>
  <c r="R2607" i="1"/>
  <c r="Q2607" i="1"/>
  <c r="R2606" i="1"/>
  <c r="Q2606" i="1"/>
  <c r="R2605" i="1"/>
  <c r="Q2605" i="1"/>
  <c r="S2605" i="1" s="1"/>
  <c r="T2605" i="1" s="1"/>
  <c r="R2604" i="1"/>
  <c r="Q2604" i="1"/>
  <c r="S2604" i="1" s="1"/>
  <c r="T2604" i="1" s="1"/>
  <c r="R2603" i="1"/>
  <c r="Q2603" i="1"/>
  <c r="R2602" i="1"/>
  <c r="Q2602" i="1"/>
  <c r="R2601" i="1"/>
  <c r="Q2601" i="1"/>
  <c r="R2600" i="1"/>
  <c r="Q2600" i="1"/>
  <c r="R2599" i="1"/>
  <c r="Q2599" i="1"/>
  <c r="S2599" i="1" s="1"/>
  <c r="T2599" i="1" s="1"/>
  <c r="R2598" i="1"/>
  <c r="Q2598" i="1"/>
  <c r="S2598" i="1" s="1"/>
  <c r="T2598" i="1" s="1"/>
  <c r="R2597" i="1"/>
  <c r="Q2597" i="1"/>
  <c r="S2597" i="1" s="1"/>
  <c r="T2597" i="1" s="1"/>
  <c r="R2596" i="1"/>
  <c r="Q2596" i="1"/>
  <c r="R2595" i="1"/>
  <c r="Q2595" i="1"/>
  <c r="R2594" i="1"/>
  <c r="Q2594" i="1"/>
  <c r="R2593" i="1"/>
  <c r="Q2593" i="1"/>
  <c r="S2593" i="1" s="1"/>
  <c r="T2593" i="1" s="1"/>
  <c r="R2592" i="1"/>
  <c r="Q2592" i="1"/>
  <c r="S2592" i="1" s="1"/>
  <c r="T2592" i="1" s="1"/>
  <c r="R2591" i="1"/>
  <c r="Q2591" i="1"/>
  <c r="S2591" i="1" s="1"/>
  <c r="T2591" i="1" s="1"/>
  <c r="R2590" i="1"/>
  <c r="Q2590" i="1"/>
  <c r="R2589" i="1"/>
  <c r="Q2589" i="1"/>
  <c r="R2588" i="1"/>
  <c r="Q2588" i="1"/>
  <c r="R2587" i="1"/>
  <c r="Q2587" i="1"/>
  <c r="S2587" i="1" s="1"/>
  <c r="T2587" i="1" s="1"/>
  <c r="R2586" i="1"/>
  <c r="Q2586" i="1"/>
  <c r="R2585" i="1"/>
  <c r="Q2585" i="1"/>
  <c r="S2585" i="1" s="1"/>
  <c r="T2585" i="1" s="1"/>
  <c r="R2584" i="1"/>
  <c r="Q2584" i="1"/>
  <c r="R2583" i="1"/>
  <c r="Q2583" i="1"/>
  <c r="R2582" i="1"/>
  <c r="Q2582" i="1"/>
  <c r="R2581" i="1"/>
  <c r="Q2581" i="1"/>
  <c r="R2580" i="1"/>
  <c r="Q2580" i="1"/>
  <c r="S2580" i="1" s="1"/>
  <c r="T2580" i="1" s="1"/>
  <c r="R2579" i="1"/>
  <c r="Q2579" i="1"/>
  <c r="S2579" i="1" s="1"/>
  <c r="T2579" i="1" s="1"/>
  <c r="R2578" i="1"/>
  <c r="Q2578" i="1"/>
  <c r="R2577" i="1"/>
  <c r="Q2577" i="1"/>
  <c r="R2576" i="1"/>
  <c r="Q2576" i="1"/>
  <c r="R2575" i="1"/>
  <c r="Q2575" i="1"/>
  <c r="S2575" i="1" s="1"/>
  <c r="T2575" i="1" s="1"/>
  <c r="R2574" i="1"/>
  <c r="Q2574" i="1"/>
  <c r="S2574" i="1" s="1"/>
  <c r="T2574" i="1" s="1"/>
  <c r="R2573" i="1"/>
  <c r="Q2573" i="1"/>
  <c r="S2573" i="1" s="1"/>
  <c r="T2573" i="1" s="1"/>
  <c r="R2572" i="1"/>
  <c r="Q2572" i="1"/>
  <c r="R2571" i="1"/>
  <c r="Q2571" i="1"/>
  <c r="R2570" i="1"/>
  <c r="Q2570" i="1"/>
  <c r="R2569" i="1"/>
  <c r="Q2569" i="1"/>
  <c r="S2569" i="1" s="1"/>
  <c r="T2569" i="1" s="1"/>
  <c r="R2568" i="1"/>
  <c r="Q2568" i="1"/>
  <c r="S2568" i="1" s="1"/>
  <c r="T2568" i="1" s="1"/>
  <c r="R2567" i="1"/>
  <c r="Q2567" i="1"/>
  <c r="S2567" i="1" s="1"/>
  <c r="T2567" i="1" s="1"/>
  <c r="R2566" i="1"/>
  <c r="Q2566" i="1"/>
  <c r="R2565" i="1"/>
  <c r="Q2565" i="1"/>
  <c r="R2564" i="1"/>
  <c r="Q2564" i="1"/>
  <c r="R2563" i="1"/>
  <c r="Q2563" i="1"/>
  <c r="S2563" i="1" s="1"/>
  <c r="T2563" i="1" s="1"/>
  <c r="R2562" i="1"/>
  <c r="Q2562" i="1"/>
  <c r="R2561" i="1"/>
  <c r="Q2561" i="1"/>
  <c r="S2561" i="1" s="1"/>
  <c r="T2561" i="1" s="1"/>
  <c r="R2560" i="1"/>
  <c r="Q2560" i="1"/>
  <c r="R2559" i="1"/>
  <c r="Q2559" i="1"/>
  <c r="R2558" i="1"/>
  <c r="Q2558" i="1"/>
  <c r="R2557" i="1"/>
  <c r="Q2557" i="1"/>
  <c r="S2557" i="1" s="1"/>
  <c r="T2557" i="1" s="1"/>
  <c r="R2556" i="1"/>
  <c r="Q2556" i="1"/>
  <c r="S2556" i="1" s="1"/>
  <c r="T2556" i="1" s="1"/>
  <c r="R2555" i="1"/>
  <c r="Q2555" i="1"/>
  <c r="S2555" i="1" s="1"/>
  <c r="T2555" i="1" s="1"/>
  <c r="R2554" i="1"/>
  <c r="Q2554" i="1"/>
  <c r="R2553" i="1"/>
  <c r="Q2553" i="1"/>
  <c r="R2552" i="1"/>
  <c r="Q2552" i="1"/>
  <c r="R2551" i="1"/>
  <c r="Q2551" i="1"/>
  <c r="S2551" i="1" s="1"/>
  <c r="T2551" i="1" s="1"/>
  <c r="R2550" i="1"/>
  <c r="Q2550" i="1"/>
  <c r="S2550" i="1" s="1"/>
  <c r="T2550" i="1" s="1"/>
  <c r="R2549" i="1"/>
  <c r="Q2549" i="1"/>
  <c r="R2548" i="1"/>
  <c r="Q2548" i="1"/>
  <c r="R2547" i="1"/>
  <c r="Q2547" i="1"/>
  <c r="R2546" i="1"/>
  <c r="Q2546" i="1"/>
  <c r="R2545" i="1"/>
  <c r="Q2545" i="1"/>
  <c r="S2545" i="1" s="1"/>
  <c r="T2545" i="1" s="1"/>
  <c r="R2544" i="1"/>
  <c r="Q2544" i="1"/>
  <c r="S2544" i="1" s="1"/>
  <c r="T2544" i="1" s="1"/>
  <c r="R2543" i="1"/>
  <c r="Q2543" i="1"/>
  <c r="S2543" i="1" s="1"/>
  <c r="T2543" i="1" s="1"/>
  <c r="R2542" i="1"/>
  <c r="Q2542" i="1"/>
  <c r="R2541" i="1"/>
  <c r="Q2541" i="1"/>
  <c r="R2540" i="1"/>
  <c r="Q2540" i="1"/>
  <c r="R2539" i="1"/>
  <c r="Q2539" i="1"/>
  <c r="S2539" i="1" s="1"/>
  <c r="T2539" i="1" s="1"/>
  <c r="R2538" i="1"/>
  <c r="Q2538" i="1"/>
  <c r="S2538" i="1" s="1"/>
  <c r="T2538" i="1" s="1"/>
  <c r="R2537" i="1"/>
  <c r="Q2537" i="1"/>
  <c r="S2537" i="1" s="1"/>
  <c r="T2537" i="1" s="1"/>
  <c r="R2536" i="1"/>
  <c r="Q2536" i="1"/>
  <c r="R2535" i="1"/>
  <c r="Q2535" i="1"/>
  <c r="R2534" i="1"/>
  <c r="Q2534" i="1"/>
  <c r="R2533" i="1"/>
  <c r="Q2533" i="1"/>
  <c r="R2532" i="1"/>
  <c r="Q2532" i="1"/>
  <c r="S2532" i="1" s="1"/>
  <c r="T2532" i="1" s="1"/>
  <c r="R2531" i="1"/>
  <c r="Q2531" i="1"/>
  <c r="S2531" i="1" s="1"/>
  <c r="T2531" i="1" s="1"/>
  <c r="R2530" i="1"/>
  <c r="Q2530" i="1"/>
  <c r="R2529" i="1"/>
  <c r="Q2529" i="1"/>
  <c r="R2528" i="1"/>
  <c r="Q2528" i="1"/>
  <c r="R2527" i="1"/>
  <c r="Q2527" i="1"/>
  <c r="S2527" i="1" s="1"/>
  <c r="T2527" i="1" s="1"/>
  <c r="R2526" i="1"/>
  <c r="Q2526" i="1"/>
  <c r="S2526" i="1" s="1"/>
  <c r="T2526" i="1" s="1"/>
  <c r="R2525" i="1"/>
  <c r="Q2525" i="1"/>
  <c r="S2525" i="1" s="1"/>
  <c r="T2525" i="1" s="1"/>
  <c r="R2524" i="1"/>
  <c r="Q2524" i="1"/>
  <c r="R2523" i="1"/>
  <c r="Q2523" i="1"/>
  <c r="R2522" i="1"/>
  <c r="Q2522" i="1"/>
  <c r="R2521" i="1"/>
  <c r="Q2521" i="1"/>
  <c r="S2521" i="1" s="1"/>
  <c r="T2521" i="1" s="1"/>
  <c r="R2520" i="1"/>
  <c r="Q2520" i="1"/>
  <c r="R2519" i="1"/>
  <c r="Q2519" i="1"/>
  <c r="R2518" i="1"/>
  <c r="Q2518" i="1"/>
  <c r="R2517" i="1"/>
  <c r="Q2517" i="1"/>
  <c r="R2516" i="1"/>
  <c r="Q2516" i="1"/>
  <c r="R2515" i="1"/>
  <c r="Q2515" i="1"/>
  <c r="S2515" i="1" s="1"/>
  <c r="T2515" i="1" s="1"/>
  <c r="R2514" i="1"/>
  <c r="Q2514" i="1"/>
  <c r="R2513" i="1"/>
  <c r="Q2513" i="1"/>
  <c r="S2513" i="1" s="1"/>
  <c r="T2513" i="1" s="1"/>
  <c r="R2512" i="1"/>
  <c r="Q2512" i="1"/>
  <c r="R2511" i="1"/>
  <c r="Q2511" i="1"/>
  <c r="R2510" i="1"/>
  <c r="Q2510" i="1"/>
  <c r="R2509" i="1"/>
  <c r="Q2509" i="1"/>
  <c r="S2509" i="1" s="1"/>
  <c r="T2509" i="1" s="1"/>
  <c r="R2508" i="1"/>
  <c r="Q2508" i="1"/>
  <c r="S2508" i="1" s="1"/>
  <c r="T2508" i="1" s="1"/>
  <c r="R2507" i="1"/>
  <c r="Q2507" i="1"/>
  <c r="S2507" i="1" s="1"/>
  <c r="T2507" i="1" s="1"/>
  <c r="R2506" i="1"/>
  <c r="Q2506" i="1"/>
  <c r="R2505" i="1"/>
  <c r="Q2505" i="1"/>
  <c r="R2504" i="1"/>
  <c r="Q2504" i="1"/>
  <c r="R2503" i="1"/>
  <c r="Q2503" i="1"/>
  <c r="S2503" i="1" s="1"/>
  <c r="T2503" i="1" s="1"/>
  <c r="R2502" i="1"/>
  <c r="Q2502" i="1"/>
  <c r="S2502" i="1" s="1"/>
  <c r="T2502" i="1" s="1"/>
  <c r="R2501" i="1"/>
  <c r="Q2501" i="1"/>
  <c r="S2501" i="1" s="1"/>
  <c r="T2501" i="1" s="1"/>
  <c r="R2500" i="1"/>
  <c r="Q2500" i="1"/>
  <c r="R2499" i="1"/>
  <c r="Q2499" i="1"/>
  <c r="R2498" i="1"/>
  <c r="Q2498" i="1"/>
  <c r="R2497" i="1"/>
  <c r="Q2497" i="1"/>
  <c r="S2497" i="1" s="1"/>
  <c r="T2497" i="1" s="1"/>
  <c r="R2496" i="1"/>
  <c r="Q2496" i="1"/>
  <c r="S2496" i="1" s="1"/>
  <c r="T2496" i="1" s="1"/>
  <c r="R2495" i="1"/>
  <c r="Q2495" i="1"/>
  <c r="S2495" i="1" s="1"/>
  <c r="T2495" i="1" s="1"/>
  <c r="R2494" i="1"/>
  <c r="Q2494" i="1"/>
  <c r="R2493" i="1"/>
  <c r="Q2493" i="1"/>
  <c r="R2492" i="1"/>
  <c r="Q2492" i="1"/>
  <c r="R2491" i="1"/>
  <c r="Q2491" i="1"/>
  <c r="R2490" i="1"/>
  <c r="Q2490" i="1"/>
  <c r="S2490" i="1" s="1"/>
  <c r="T2490" i="1" s="1"/>
  <c r="R2489" i="1"/>
  <c r="Q2489" i="1"/>
  <c r="R2488" i="1"/>
  <c r="Q2488" i="1"/>
  <c r="R2487" i="1"/>
  <c r="Q2487" i="1"/>
  <c r="R2486" i="1"/>
  <c r="Q2486" i="1"/>
  <c r="R2485" i="1"/>
  <c r="Q2485" i="1"/>
  <c r="S2485" i="1" s="1"/>
  <c r="T2485" i="1" s="1"/>
  <c r="R2484" i="1"/>
  <c r="Q2484" i="1"/>
  <c r="S2484" i="1" s="1"/>
  <c r="T2484" i="1" s="1"/>
  <c r="R2483" i="1"/>
  <c r="Q2483" i="1"/>
  <c r="R2482" i="1"/>
  <c r="Q2482" i="1"/>
  <c r="R2481" i="1"/>
  <c r="Q2481" i="1"/>
  <c r="R2480" i="1"/>
  <c r="Q2480" i="1"/>
  <c r="R2479" i="1"/>
  <c r="Q2479" i="1"/>
  <c r="S2479" i="1" s="1"/>
  <c r="T2479" i="1" s="1"/>
  <c r="R2478" i="1"/>
  <c r="Q2478" i="1"/>
  <c r="S2478" i="1" s="1"/>
  <c r="T2478" i="1" s="1"/>
  <c r="R2477" i="1"/>
  <c r="Q2477" i="1"/>
  <c r="S2477" i="1" s="1"/>
  <c r="T2477" i="1" s="1"/>
  <c r="R2476" i="1"/>
  <c r="Q2476" i="1"/>
  <c r="R2475" i="1"/>
  <c r="Q2475" i="1"/>
  <c r="R2474" i="1"/>
  <c r="Q2474" i="1"/>
  <c r="R2473" i="1"/>
  <c r="Q2473" i="1"/>
  <c r="S2473" i="1" s="1"/>
  <c r="T2473" i="1" s="1"/>
  <c r="R2472" i="1"/>
  <c r="Q2472" i="1"/>
  <c r="R2471" i="1"/>
  <c r="Q2471" i="1"/>
  <c r="S2471" i="1" s="1"/>
  <c r="T2471" i="1" s="1"/>
  <c r="R2470" i="1"/>
  <c r="Q2470" i="1"/>
  <c r="R2469" i="1"/>
  <c r="Q2469" i="1"/>
  <c r="R2468" i="1"/>
  <c r="Q2468" i="1"/>
  <c r="R2467" i="1"/>
  <c r="Q2467" i="1"/>
  <c r="S2467" i="1" s="1"/>
  <c r="T2467" i="1" s="1"/>
  <c r="R2466" i="1"/>
  <c r="Q2466" i="1"/>
  <c r="S2466" i="1" s="1"/>
  <c r="T2466" i="1" s="1"/>
  <c r="R2465" i="1"/>
  <c r="Q2465" i="1"/>
  <c r="S2465" i="1" s="1"/>
  <c r="T2465" i="1" s="1"/>
  <c r="R2464" i="1"/>
  <c r="Q2464" i="1"/>
  <c r="R2463" i="1"/>
  <c r="Q2463" i="1"/>
  <c r="R2462" i="1"/>
  <c r="Q2462" i="1"/>
  <c r="R2461" i="1"/>
  <c r="Q2461" i="1"/>
  <c r="S2461" i="1" s="1"/>
  <c r="T2461" i="1" s="1"/>
  <c r="R2460" i="1"/>
  <c r="Q2460" i="1"/>
  <c r="R2459" i="1"/>
  <c r="Q2459" i="1"/>
  <c r="S2459" i="1" s="1"/>
  <c r="T2459" i="1" s="1"/>
  <c r="R2458" i="1"/>
  <c r="Q2458" i="1"/>
  <c r="R2457" i="1"/>
  <c r="Q2457" i="1"/>
  <c r="R2456" i="1"/>
  <c r="Q2456" i="1"/>
  <c r="R2455" i="1"/>
  <c r="Q2455" i="1"/>
  <c r="R2454" i="1"/>
  <c r="Q2454" i="1"/>
  <c r="S2454" i="1" s="1"/>
  <c r="T2454" i="1" s="1"/>
  <c r="R2453" i="1"/>
  <c r="Q2453" i="1"/>
  <c r="S2453" i="1" s="1"/>
  <c r="T2453" i="1" s="1"/>
  <c r="R2452" i="1"/>
  <c r="Q2452" i="1"/>
  <c r="R2451" i="1"/>
  <c r="Q2451" i="1"/>
  <c r="R2450" i="1"/>
  <c r="Q2450" i="1"/>
  <c r="R2449" i="1"/>
  <c r="Q2449" i="1"/>
  <c r="R2448" i="1"/>
  <c r="Q2448" i="1"/>
  <c r="S2448" i="1" s="1"/>
  <c r="T2448" i="1" s="1"/>
  <c r="R2447" i="1"/>
  <c r="Q2447" i="1"/>
  <c r="S2447" i="1" s="1"/>
  <c r="T2447" i="1" s="1"/>
  <c r="R2446" i="1"/>
  <c r="Q2446" i="1"/>
  <c r="R2445" i="1"/>
  <c r="Q2445" i="1"/>
  <c r="R2444" i="1"/>
  <c r="Q2444" i="1"/>
  <c r="R2443" i="1"/>
  <c r="Q2443" i="1"/>
  <c r="S2443" i="1" s="1"/>
  <c r="T2443" i="1" s="1"/>
  <c r="R2442" i="1"/>
  <c r="Q2442" i="1"/>
  <c r="S2442" i="1" s="1"/>
  <c r="T2442" i="1" s="1"/>
  <c r="R2441" i="1"/>
  <c r="Q2441" i="1"/>
  <c r="R2440" i="1"/>
  <c r="Q2440" i="1"/>
  <c r="R2439" i="1"/>
  <c r="Q2439" i="1"/>
  <c r="R2438" i="1"/>
  <c r="Q2438" i="1"/>
  <c r="R2437" i="1"/>
  <c r="Q2437" i="1"/>
  <c r="R2436" i="1"/>
  <c r="Q2436" i="1"/>
  <c r="S2436" i="1" s="1"/>
  <c r="T2436" i="1" s="1"/>
  <c r="R2435" i="1"/>
  <c r="Q2435" i="1"/>
  <c r="S2435" i="1" s="1"/>
  <c r="T2435" i="1" s="1"/>
  <c r="R2434" i="1"/>
  <c r="Q2434" i="1"/>
  <c r="R2433" i="1"/>
  <c r="Q2433" i="1"/>
  <c r="R2432" i="1"/>
  <c r="Q2432" i="1"/>
  <c r="R2431" i="1"/>
  <c r="Q2431" i="1"/>
  <c r="S2431" i="1" s="1"/>
  <c r="T2431" i="1" s="1"/>
  <c r="R2430" i="1"/>
  <c r="Q2430" i="1"/>
  <c r="S2430" i="1" s="1"/>
  <c r="T2430" i="1" s="1"/>
  <c r="R2429" i="1"/>
  <c r="Q2429" i="1"/>
  <c r="S2429" i="1" s="1"/>
  <c r="T2429" i="1" s="1"/>
  <c r="R2428" i="1"/>
  <c r="Q2428" i="1"/>
  <c r="R2427" i="1"/>
  <c r="Q2427" i="1"/>
  <c r="R2426" i="1"/>
  <c r="Q2426" i="1"/>
  <c r="R2425" i="1"/>
  <c r="Q2425" i="1"/>
  <c r="R2424" i="1"/>
  <c r="Q2424" i="1"/>
  <c r="R2423" i="1"/>
  <c r="Q2423" i="1"/>
  <c r="R2422" i="1"/>
  <c r="Q2422" i="1"/>
  <c r="R2421" i="1"/>
  <c r="Q2421" i="1"/>
  <c r="R2420" i="1"/>
  <c r="Q2420" i="1"/>
  <c r="R2419" i="1"/>
  <c r="Q2419" i="1"/>
  <c r="S2419" i="1" s="1"/>
  <c r="T2419" i="1" s="1"/>
  <c r="R2418" i="1"/>
  <c r="Q2418" i="1"/>
  <c r="S2418" i="1" s="1"/>
  <c r="T2418" i="1" s="1"/>
  <c r="R2417" i="1"/>
  <c r="Q2417" i="1"/>
  <c r="S2417" i="1" s="1"/>
  <c r="T2417" i="1" s="1"/>
  <c r="R2416" i="1"/>
  <c r="Q2416" i="1"/>
  <c r="R2415" i="1"/>
  <c r="Q2415" i="1"/>
  <c r="R2414" i="1"/>
  <c r="Q2414" i="1"/>
  <c r="R2413" i="1"/>
  <c r="Q2413" i="1"/>
  <c r="S2413" i="1" s="1"/>
  <c r="T2413" i="1" s="1"/>
  <c r="R2412" i="1"/>
  <c r="Q2412" i="1"/>
  <c r="R2411" i="1"/>
  <c r="Q2411" i="1"/>
  <c r="S2411" i="1" s="1"/>
  <c r="T2411" i="1" s="1"/>
  <c r="R2410" i="1"/>
  <c r="Q2410" i="1"/>
  <c r="R2409" i="1"/>
  <c r="Q2409" i="1"/>
  <c r="R2408" i="1"/>
  <c r="Q2408" i="1"/>
  <c r="R2407" i="1"/>
  <c r="Q2407" i="1"/>
  <c r="S2407" i="1" s="1"/>
  <c r="T2407" i="1" s="1"/>
  <c r="R2406" i="1"/>
  <c r="Q2406" i="1"/>
  <c r="S2406" i="1" s="1"/>
  <c r="T2406" i="1" s="1"/>
  <c r="R2405" i="1"/>
  <c r="Q2405" i="1"/>
  <c r="S2405" i="1" s="1"/>
  <c r="T2405" i="1" s="1"/>
  <c r="R2404" i="1"/>
  <c r="Q2404" i="1"/>
  <c r="R2403" i="1"/>
  <c r="Q2403" i="1"/>
  <c r="R2402" i="1"/>
  <c r="Q2402" i="1"/>
  <c r="R2401" i="1"/>
  <c r="Q2401" i="1"/>
  <c r="S2401" i="1" s="1"/>
  <c r="T2401" i="1" s="1"/>
  <c r="R2400" i="1"/>
  <c r="Q2400" i="1"/>
  <c r="S2400" i="1" s="1"/>
  <c r="T2400" i="1" s="1"/>
  <c r="R2399" i="1"/>
  <c r="Q2399" i="1"/>
  <c r="S2399" i="1" s="1"/>
  <c r="T2399" i="1" s="1"/>
  <c r="R2398" i="1"/>
  <c r="Q2398" i="1"/>
  <c r="R2397" i="1"/>
  <c r="Q2397" i="1"/>
  <c r="R2396" i="1"/>
  <c r="Q2396" i="1"/>
  <c r="R2395" i="1"/>
  <c r="Q2395" i="1"/>
  <c r="S2395" i="1" s="1"/>
  <c r="T2395" i="1" s="1"/>
  <c r="R2394" i="1"/>
  <c r="Q2394" i="1"/>
  <c r="S2394" i="1" s="1"/>
  <c r="T2394" i="1" s="1"/>
  <c r="R2393" i="1"/>
  <c r="Q2393" i="1"/>
  <c r="S2393" i="1" s="1"/>
  <c r="T2393" i="1" s="1"/>
  <c r="R2392" i="1"/>
  <c r="Q2392" i="1"/>
  <c r="R2391" i="1"/>
  <c r="Q2391" i="1"/>
  <c r="R2390" i="1"/>
  <c r="Q2390" i="1"/>
  <c r="R2389" i="1"/>
  <c r="Q2389" i="1"/>
  <c r="S2389" i="1" s="1"/>
  <c r="T2389" i="1" s="1"/>
  <c r="R2388" i="1"/>
  <c r="Q2388" i="1"/>
  <c r="S2388" i="1" s="1"/>
  <c r="T2388" i="1" s="1"/>
  <c r="R2387" i="1"/>
  <c r="Q2387" i="1"/>
  <c r="S2387" i="1" s="1"/>
  <c r="T2387" i="1" s="1"/>
  <c r="R2386" i="1"/>
  <c r="Q2386" i="1"/>
  <c r="R2385" i="1"/>
  <c r="Q2385" i="1"/>
  <c r="R2384" i="1"/>
  <c r="Q2384" i="1"/>
  <c r="R2383" i="1"/>
  <c r="Q2383" i="1"/>
  <c r="S2383" i="1" s="1"/>
  <c r="T2383" i="1" s="1"/>
  <c r="R2382" i="1"/>
  <c r="Q2382" i="1"/>
  <c r="S2382" i="1" s="1"/>
  <c r="T2382" i="1" s="1"/>
  <c r="R2381" i="1"/>
  <c r="Q2381" i="1"/>
  <c r="S2381" i="1" s="1"/>
  <c r="T2381" i="1" s="1"/>
  <c r="R2380" i="1"/>
  <c r="Q2380" i="1"/>
  <c r="R2379" i="1"/>
  <c r="Q2379" i="1"/>
  <c r="R2378" i="1"/>
  <c r="Q2378" i="1"/>
  <c r="R2377" i="1"/>
  <c r="Q2377" i="1"/>
  <c r="S2377" i="1" s="1"/>
  <c r="T2377" i="1" s="1"/>
  <c r="R2376" i="1"/>
  <c r="Q2376" i="1"/>
  <c r="S2376" i="1" s="1"/>
  <c r="T2376" i="1" s="1"/>
  <c r="R2375" i="1"/>
  <c r="Q2375" i="1"/>
  <c r="S2375" i="1" s="1"/>
  <c r="T2375" i="1" s="1"/>
  <c r="R2374" i="1"/>
  <c r="Q2374" i="1"/>
  <c r="R2373" i="1"/>
  <c r="Q2373" i="1"/>
  <c r="R2372" i="1"/>
  <c r="Q2372" i="1"/>
  <c r="R2371" i="1"/>
  <c r="Q2371" i="1"/>
  <c r="S2371" i="1" s="1"/>
  <c r="T2371" i="1" s="1"/>
  <c r="R2370" i="1"/>
  <c r="Q2370" i="1"/>
  <c r="S2370" i="1" s="1"/>
  <c r="T2370" i="1" s="1"/>
  <c r="R2369" i="1"/>
  <c r="Q2369" i="1"/>
  <c r="S2369" i="1" s="1"/>
  <c r="T2369" i="1" s="1"/>
  <c r="R2368" i="1"/>
  <c r="Q2368" i="1"/>
  <c r="R2367" i="1"/>
  <c r="Q2367" i="1"/>
  <c r="R2366" i="1"/>
  <c r="Q2366" i="1"/>
  <c r="R2365" i="1"/>
  <c r="Q2365" i="1"/>
  <c r="S2365" i="1" s="1"/>
  <c r="T2365" i="1" s="1"/>
  <c r="R2364" i="1"/>
  <c r="Q2364" i="1"/>
  <c r="S2364" i="1" s="1"/>
  <c r="T2364" i="1" s="1"/>
  <c r="R2363" i="1"/>
  <c r="Q2363" i="1"/>
  <c r="S2363" i="1" s="1"/>
  <c r="T2363" i="1" s="1"/>
  <c r="R2362" i="1"/>
  <c r="Q2362" i="1"/>
  <c r="R2361" i="1"/>
  <c r="Q2361" i="1"/>
  <c r="R2360" i="1"/>
  <c r="Q2360" i="1"/>
  <c r="R2359" i="1"/>
  <c r="Q2359" i="1"/>
  <c r="S2359" i="1" s="1"/>
  <c r="T2359" i="1" s="1"/>
  <c r="R2358" i="1"/>
  <c r="Q2358" i="1"/>
  <c r="S2358" i="1" s="1"/>
  <c r="T2358" i="1" s="1"/>
  <c r="R2357" i="1"/>
  <c r="Q2357" i="1"/>
  <c r="S2357" i="1" s="1"/>
  <c r="T2357" i="1" s="1"/>
  <c r="R2356" i="1"/>
  <c r="Q2356" i="1"/>
  <c r="R2355" i="1"/>
  <c r="Q2355" i="1"/>
  <c r="R2354" i="1"/>
  <c r="Q2354" i="1"/>
  <c r="R2353" i="1"/>
  <c r="Q2353" i="1"/>
  <c r="R2352" i="1"/>
  <c r="Q2352" i="1"/>
  <c r="S2352" i="1" s="1"/>
  <c r="T2352" i="1" s="1"/>
  <c r="R2351" i="1"/>
  <c r="Q2351" i="1"/>
  <c r="S2351" i="1" s="1"/>
  <c r="T2351" i="1" s="1"/>
  <c r="R2350" i="1"/>
  <c r="Q2350" i="1"/>
  <c r="R2349" i="1"/>
  <c r="Q2349" i="1"/>
  <c r="R2348" i="1"/>
  <c r="Q2348" i="1"/>
  <c r="R2347" i="1"/>
  <c r="Q2347" i="1"/>
  <c r="S2347" i="1" s="1"/>
  <c r="T2347" i="1" s="1"/>
  <c r="R2346" i="1"/>
  <c r="Q2346" i="1"/>
  <c r="S2346" i="1" s="1"/>
  <c r="T2346" i="1" s="1"/>
  <c r="R2345" i="1"/>
  <c r="Q2345" i="1"/>
  <c r="S2345" i="1" s="1"/>
  <c r="T2345" i="1" s="1"/>
  <c r="R2344" i="1"/>
  <c r="Q2344" i="1"/>
  <c r="R2343" i="1"/>
  <c r="Q2343" i="1"/>
  <c r="R2342" i="1"/>
  <c r="Q2342" i="1"/>
  <c r="R2341" i="1"/>
  <c r="Q2341" i="1"/>
  <c r="S2341" i="1" s="1"/>
  <c r="T2341" i="1" s="1"/>
  <c r="R2340" i="1"/>
  <c r="Q2340" i="1"/>
  <c r="S2340" i="1" s="1"/>
  <c r="T2340" i="1" s="1"/>
  <c r="R2339" i="1"/>
  <c r="Q2339" i="1"/>
  <c r="S2339" i="1" s="1"/>
  <c r="T2339" i="1" s="1"/>
  <c r="R2338" i="1"/>
  <c r="Q2338" i="1"/>
  <c r="R2337" i="1"/>
  <c r="Q2337" i="1"/>
  <c r="R2336" i="1"/>
  <c r="Q2336" i="1"/>
  <c r="R2335" i="1"/>
  <c r="Q2335" i="1"/>
  <c r="S2335" i="1" s="1"/>
  <c r="T2335" i="1" s="1"/>
  <c r="R2334" i="1"/>
  <c r="Q2334" i="1"/>
  <c r="S2334" i="1" s="1"/>
  <c r="T2334" i="1" s="1"/>
  <c r="R2333" i="1"/>
  <c r="Q2333" i="1"/>
  <c r="S2333" i="1" s="1"/>
  <c r="T2333" i="1" s="1"/>
  <c r="R2332" i="1"/>
  <c r="Q2332" i="1"/>
  <c r="R2331" i="1"/>
  <c r="Q2331" i="1"/>
  <c r="R2330" i="1"/>
  <c r="Q2330" i="1"/>
  <c r="R2329" i="1"/>
  <c r="Q2329" i="1"/>
  <c r="S2329" i="1" s="1"/>
  <c r="T2329" i="1" s="1"/>
  <c r="R2328" i="1"/>
  <c r="Q2328" i="1"/>
  <c r="R2327" i="1"/>
  <c r="Q2327" i="1"/>
  <c r="S2327" i="1" s="1"/>
  <c r="T2327" i="1" s="1"/>
  <c r="R2326" i="1"/>
  <c r="Q2326" i="1"/>
  <c r="R2325" i="1"/>
  <c r="Q2325" i="1"/>
  <c r="R2324" i="1"/>
  <c r="Q2324" i="1"/>
  <c r="R2323" i="1"/>
  <c r="Q2323" i="1"/>
  <c r="S2323" i="1" s="1"/>
  <c r="T2323" i="1" s="1"/>
  <c r="R2322" i="1"/>
  <c r="Q2322" i="1"/>
  <c r="S2322" i="1" s="1"/>
  <c r="T2322" i="1" s="1"/>
  <c r="R2321" i="1"/>
  <c r="Q2321" i="1"/>
  <c r="S2321" i="1" s="1"/>
  <c r="T2321" i="1" s="1"/>
  <c r="R2320" i="1"/>
  <c r="Q2320" i="1"/>
  <c r="R2319" i="1"/>
  <c r="Q2319" i="1"/>
  <c r="R2318" i="1"/>
  <c r="Q2318" i="1"/>
  <c r="R2317" i="1"/>
  <c r="Q2317" i="1"/>
  <c r="S2317" i="1" s="1"/>
  <c r="T2317" i="1" s="1"/>
  <c r="R2316" i="1"/>
  <c r="Q2316" i="1"/>
  <c r="S2316" i="1" s="1"/>
  <c r="T2316" i="1" s="1"/>
  <c r="R2315" i="1"/>
  <c r="Q2315" i="1"/>
  <c r="S2315" i="1" s="1"/>
  <c r="T2315" i="1" s="1"/>
  <c r="R2314" i="1"/>
  <c r="Q2314" i="1"/>
  <c r="R2313" i="1"/>
  <c r="Q2313" i="1"/>
  <c r="R2312" i="1"/>
  <c r="Q2312" i="1"/>
  <c r="R2311" i="1"/>
  <c r="Q2311" i="1"/>
  <c r="R2310" i="1"/>
  <c r="Q2310" i="1"/>
  <c r="R2309" i="1"/>
  <c r="Q2309" i="1"/>
  <c r="S2309" i="1" s="1"/>
  <c r="T2309" i="1" s="1"/>
  <c r="R2308" i="1"/>
  <c r="Q2308" i="1"/>
  <c r="R2307" i="1"/>
  <c r="Q2307" i="1"/>
  <c r="R2306" i="1"/>
  <c r="Q2306" i="1"/>
  <c r="R2305" i="1"/>
  <c r="Q2305" i="1"/>
  <c r="S2305" i="1" s="1"/>
  <c r="T2305" i="1" s="1"/>
  <c r="R2304" i="1"/>
  <c r="Q2304" i="1"/>
  <c r="S2304" i="1" s="1"/>
  <c r="T2304" i="1" s="1"/>
  <c r="R2303" i="1"/>
  <c r="Q2303" i="1"/>
  <c r="S2303" i="1" s="1"/>
  <c r="T2303" i="1" s="1"/>
  <c r="R2302" i="1"/>
  <c r="Q2302" i="1"/>
  <c r="R2301" i="1"/>
  <c r="Q2301" i="1"/>
  <c r="R2300" i="1"/>
  <c r="Q2300" i="1"/>
  <c r="R2299" i="1"/>
  <c r="Q2299" i="1"/>
  <c r="S2299" i="1" s="1"/>
  <c r="T2299" i="1" s="1"/>
  <c r="R2298" i="1"/>
  <c r="Q2298" i="1"/>
  <c r="S2298" i="1" s="1"/>
  <c r="T2298" i="1" s="1"/>
  <c r="R2297" i="1"/>
  <c r="Q2297" i="1"/>
  <c r="S2297" i="1" s="1"/>
  <c r="T2297" i="1" s="1"/>
  <c r="R2296" i="1"/>
  <c r="Q2296" i="1"/>
  <c r="R2295" i="1"/>
  <c r="Q2295" i="1"/>
  <c r="R2294" i="1"/>
  <c r="Q2294" i="1"/>
  <c r="R2293" i="1"/>
  <c r="Q2293" i="1"/>
  <c r="S2293" i="1" s="1"/>
  <c r="T2293" i="1" s="1"/>
  <c r="R2292" i="1"/>
  <c r="Q2292" i="1"/>
  <c r="R2291" i="1"/>
  <c r="Q2291" i="1"/>
  <c r="R2290" i="1"/>
  <c r="Q2290" i="1"/>
  <c r="R2289" i="1"/>
  <c r="Q2289" i="1"/>
  <c r="R2288" i="1"/>
  <c r="Q2288" i="1"/>
  <c r="R2287" i="1"/>
  <c r="Q2287" i="1"/>
  <c r="S2287" i="1" s="1"/>
  <c r="T2287" i="1" s="1"/>
  <c r="R2286" i="1"/>
  <c r="Q2286" i="1"/>
  <c r="S2286" i="1" s="1"/>
  <c r="T2286" i="1" s="1"/>
  <c r="R2285" i="1"/>
  <c r="Q2285" i="1"/>
  <c r="S2285" i="1" s="1"/>
  <c r="T2285" i="1" s="1"/>
  <c r="R2284" i="1"/>
  <c r="Q2284" i="1"/>
  <c r="R2283" i="1"/>
  <c r="Q2283" i="1"/>
  <c r="R2282" i="1"/>
  <c r="Q2282" i="1"/>
  <c r="R2281" i="1"/>
  <c r="Q2281" i="1"/>
  <c r="S2281" i="1" s="1"/>
  <c r="T2281" i="1" s="1"/>
  <c r="R2280" i="1"/>
  <c r="Q2280" i="1"/>
  <c r="S2280" i="1" s="1"/>
  <c r="T2280" i="1" s="1"/>
  <c r="R2279" i="1"/>
  <c r="Q2279" i="1"/>
  <c r="S2279" i="1" s="1"/>
  <c r="T2279" i="1" s="1"/>
  <c r="R2278" i="1"/>
  <c r="Q2278" i="1"/>
  <c r="R2277" i="1"/>
  <c r="Q2277" i="1"/>
  <c r="R2276" i="1"/>
  <c r="Q2276" i="1"/>
  <c r="R2275" i="1"/>
  <c r="Q2275" i="1"/>
  <c r="S2275" i="1" s="1"/>
  <c r="T2275" i="1" s="1"/>
  <c r="R2274" i="1"/>
  <c r="Q2274" i="1"/>
  <c r="S2274" i="1" s="1"/>
  <c r="T2274" i="1" s="1"/>
  <c r="R2273" i="1"/>
  <c r="Q2273" i="1"/>
  <c r="S2273" i="1" s="1"/>
  <c r="T2273" i="1" s="1"/>
  <c r="R2272" i="1"/>
  <c r="Q2272" i="1"/>
  <c r="R2271" i="1"/>
  <c r="Q2271" i="1"/>
  <c r="R2270" i="1"/>
  <c r="Q2270" i="1"/>
  <c r="R2269" i="1"/>
  <c r="Q2269" i="1"/>
  <c r="S2269" i="1" s="1"/>
  <c r="T2269" i="1" s="1"/>
  <c r="R2268" i="1"/>
  <c r="Q2268" i="1"/>
  <c r="S2268" i="1" s="1"/>
  <c r="T2268" i="1" s="1"/>
  <c r="R2267" i="1"/>
  <c r="Q2267" i="1"/>
  <c r="S2267" i="1" s="1"/>
  <c r="T2267" i="1" s="1"/>
  <c r="R2266" i="1"/>
  <c r="Q2266" i="1"/>
  <c r="R2265" i="1"/>
  <c r="Q2265" i="1"/>
  <c r="R2264" i="1"/>
  <c r="Q2264" i="1"/>
  <c r="R2263" i="1"/>
  <c r="Q2263" i="1"/>
  <c r="S2263" i="1" s="1"/>
  <c r="T2263" i="1" s="1"/>
  <c r="R2262" i="1"/>
  <c r="Q2262" i="1"/>
  <c r="S2262" i="1" s="1"/>
  <c r="T2262" i="1" s="1"/>
  <c r="R2261" i="1"/>
  <c r="Q2261" i="1"/>
  <c r="S2261" i="1" s="1"/>
  <c r="T2261" i="1" s="1"/>
  <c r="R2260" i="1"/>
  <c r="Q2260" i="1"/>
  <c r="R2259" i="1"/>
  <c r="Q2259" i="1"/>
  <c r="R2258" i="1"/>
  <c r="Q2258" i="1"/>
  <c r="R2257" i="1"/>
  <c r="Q2257" i="1"/>
  <c r="S2257" i="1" s="1"/>
  <c r="T2257" i="1" s="1"/>
  <c r="R2256" i="1"/>
  <c r="Q2256" i="1"/>
  <c r="S2256" i="1" s="1"/>
  <c r="T2256" i="1" s="1"/>
  <c r="R2255" i="1"/>
  <c r="Q2255" i="1"/>
  <c r="S2255" i="1" s="1"/>
  <c r="T2255" i="1" s="1"/>
  <c r="R2254" i="1"/>
  <c r="Q2254" i="1"/>
  <c r="R2253" i="1"/>
  <c r="Q2253" i="1"/>
  <c r="R2252" i="1"/>
  <c r="Q2252" i="1"/>
  <c r="R2251" i="1"/>
  <c r="Q2251" i="1"/>
  <c r="S2251" i="1" s="1"/>
  <c r="T2251" i="1" s="1"/>
  <c r="R2250" i="1"/>
  <c r="Q2250" i="1"/>
  <c r="S2250" i="1" s="1"/>
  <c r="T2250" i="1" s="1"/>
  <c r="R2249" i="1"/>
  <c r="Q2249" i="1"/>
  <c r="S2249" i="1" s="1"/>
  <c r="T2249" i="1" s="1"/>
  <c r="R2248" i="1"/>
  <c r="Q2248" i="1"/>
  <c r="R2247" i="1"/>
  <c r="Q2247" i="1"/>
  <c r="R2246" i="1"/>
  <c r="Q2246" i="1"/>
  <c r="R2245" i="1"/>
  <c r="Q2245" i="1"/>
  <c r="S2245" i="1" s="1"/>
  <c r="T2245" i="1" s="1"/>
  <c r="R2244" i="1"/>
  <c r="Q2244" i="1"/>
  <c r="R2243" i="1"/>
  <c r="Q2243" i="1"/>
  <c r="R2242" i="1"/>
  <c r="Q2242" i="1"/>
  <c r="R2241" i="1"/>
  <c r="Q2241" i="1"/>
  <c r="R2240" i="1"/>
  <c r="Q2240" i="1"/>
  <c r="R2239" i="1"/>
  <c r="Q2239" i="1"/>
  <c r="R2238" i="1"/>
  <c r="Q2238" i="1"/>
  <c r="S2238" i="1" s="1"/>
  <c r="T2238" i="1" s="1"/>
  <c r="R2237" i="1"/>
  <c r="Q2237" i="1"/>
  <c r="S2237" i="1" s="1"/>
  <c r="T2237" i="1" s="1"/>
  <c r="R2236" i="1"/>
  <c r="Q2236" i="1"/>
  <c r="R2235" i="1"/>
  <c r="Q2235" i="1"/>
  <c r="R2234" i="1"/>
  <c r="Q2234" i="1"/>
  <c r="R2233" i="1"/>
  <c r="Q2233" i="1"/>
  <c r="S2233" i="1" s="1"/>
  <c r="T2233" i="1" s="1"/>
  <c r="R2232" i="1"/>
  <c r="Q2232" i="1"/>
  <c r="S2232" i="1" s="1"/>
  <c r="T2232" i="1" s="1"/>
  <c r="R2231" i="1"/>
  <c r="Q2231" i="1"/>
  <c r="R2230" i="1"/>
  <c r="Q2230" i="1"/>
  <c r="R2229" i="1"/>
  <c r="Q2229" i="1"/>
  <c r="R2228" i="1"/>
  <c r="Q2228" i="1"/>
  <c r="R2227" i="1"/>
  <c r="Q2227" i="1"/>
  <c r="S2227" i="1" s="1"/>
  <c r="T2227" i="1" s="1"/>
  <c r="R2226" i="1"/>
  <c r="Q2226" i="1"/>
  <c r="S2226" i="1" s="1"/>
  <c r="T2226" i="1" s="1"/>
  <c r="R2225" i="1"/>
  <c r="Q2225" i="1"/>
  <c r="R2224" i="1"/>
  <c r="Q2224" i="1"/>
  <c r="R2223" i="1"/>
  <c r="Q2223" i="1"/>
  <c r="R2222" i="1"/>
  <c r="Q2222" i="1"/>
  <c r="R2221" i="1"/>
  <c r="Q2221" i="1"/>
  <c r="S2221" i="1" s="1"/>
  <c r="T2221" i="1" s="1"/>
  <c r="R2220" i="1"/>
  <c r="Q2220" i="1"/>
  <c r="S2220" i="1" s="1"/>
  <c r="T2220" i="1" s="1"/>
  <c r="R2219" i="1"/>
  <c r="Q2219" i="1"/>
  <c r="S2219" i="1" s="1"/>
  <c r="T2219" i="1" s="1"/>
  <c r="R2218" i="1"/>
  <c r="Q2218" i="1"/>
  <c r="R2217" i="1"/>
  <c r="Q2217" i="1"/>
  <c r="R2216" i="1"/>
  <c r="Q2216" i="1"/>
  <c r="R2215" i="1"/>
  <c r="Q2215" i="1"/>
  <c r="R2214" i="1"/>
  <c r="Q2214" i="1"/>
  <c r="S2214" i="1" s="1"/>
  <c r="T2214" i="1" s="1"/>
  <c r="R2213" i="1"/>
  <c r="Q2213" i="1"/>
  <c r="S2213" i="1" s="1"/>
  <c r="T2213" i="1" s="1"/>
  <c r="R2212" i="1"/>
  <c r="Q2212" i="1"/>
  <c r="R2211" i="1"/>
  <c r="Q2211" i="1"/>
  <c r="R2210" i="1"/>
  <c r="Q2210" i="1"/>
  <c r="R2209" i="1"/>
  <c r="Q2209" i="1"/>
  <c r="S2209" i="1" s="1"/>
  <c r="T2209" i="1" s="1"/>
  <c r="R2208" i="1"/>
  <c r="Q2208" i="1"/>
  <c r="S2208" i="1" s="1"/>
  <c r="T2208" i="1" s="1"/>
  <c r="R2207" i="1"/>
  <c r="Q2207" i="1"/>
  <c r="S2207" i="1" s="1"/>
  <c r="T2207" i="1" s="1"/>
  <c r="R2206" i="1"/>
  <c r="Q2206" i="1"/>
  <c r="R2205" i="1"/>
  <c r="Q2205" i="1"/>
  <c r="R2204" i="1"/>
  <c r="Q2204" i="1"/>
  <c r="R2203" i="1"/>
  <c r="Q2203" i="1"/>
  <c r="S2203" i="1" s="1"/>
  <c r="T2203" i="1" s="1"/>
  <c r="R2202" i="1"/>
  <c r="Q2202" i="1"/>
  <c r="S2202" i="1" s="1"/>
  <c r="T2202" i="1" s="1"/>
  <c r="R2201" i="1"/>
  <c r="Q2201" i="1"/>
  <c r="S2201" i="1" s="1"/>
  <c r="T2201" i="1" s="1"/>
  <c r="R2200" i="1"/>
  <c r="Q2200" i="1"/>
  <c r="R2199" i="1"/>
  <c r="Q2199" i="1"/>
  <c r="R2198" i="1"/>
  <c r="Q2198" i="1"/>
  <c r="R2197" i="1"/>
  <c r="Q2197" i="1"/>
  <c r="S2197" i="1" s="1"/>
  <c r="T2197" i="1" s="1"/>
  <c r="R2196" i="1"/>
  <c r="Q2196" i="1"/>
  <c r="S2196" i="1" s="1"/>
  <c r="T2196" i="1" s="1"/>
  <c r="R2195" i="1"/>
  <c r="Q2195" i="1"/>
  <c r="S2195" i="1" s="1"/>
  <c r="T2195" i="1" s="1"/>
  <c r="R2194" i="1"/>
  <c r="Q2194" i="1"/>
  <c r="R2193" i="1"/>
  <c r="Q2193" i="1"/>
  <c r="R2192" i="1"/>
  <c r="Q2192" i="1"/>
  <c r="R2191" i="1"/>
  <c r="Q2191" i="1"/>
  <c r="S2191" i="1" s="1"/>
  <c r="T2191" i="1" s="1"/>
  <c r="R2190" i="1"/>
  <c r="Q2190" i="1"/>
  <c r="S2190" i="1" s="1"/>
  <c r="T2190" i="1" s="1"/>
  <c r="R2189" i="1"/>
  <c r="Q2189" i="1"/>
  <c r="R2188" i="1"/>
  <c r="Q2188" i="1"/>
  <c r="R2187" i="1"/>
  <c r="Q2187" i="1"/>
  <c r="R2186" i="1"/>
  <c r="Q2186" i="1"/>
  <c r="R2185" i="1"/>
  <c r="Q2185" i="1"/>
  <c r="S2185" i="1" s="1"/>
  <c r="T2185" i="1" s="1"/>
  <c r="R2184" i="1"/>
  <c r="Q2184" i="1"/>
  <c r="S2184" i="1" s="1"/>
  <c r="T2184" i="1" s="1"/>
  <c r="R2183" i="1"/>
  <c r="Q2183" i="1"/>
  <c r="S2183" i="1" s="1"/>
  <c r="T2183" i="1" s="1"/>
  <c r="R2182" i="1"/>
  <c r="Q2182" i="1"/>
  <c r="R2181" i="1"/>
  <c r="Q2181" i="1"/>
  <c r="R2180" i="1"/>
  <c r="Q2180" i="1"/>
  <c r="R2179" i="1"/>
  <c r="Q2179" i="1"/>
  <c r="S2179" i="1" s="1"/>
  <c r="T2179" i="1" s="1"/>
  <c r="R2178" i="1"/>
  <c r="Q2178" i="1"/>
  <c r="S2178" i="1" s="1"/>
  <c r="T2178" i="1" s="1"/>
  <c r="R2177" i="1"/>
  <c r="Q2177" i="1"/>
  <c r="S2177" i="1" s="1"/>
  <c r="T2177" i="1" s="1"/>
  <c r="R2176" i="1"/>
  <c r="Q2176" i="1"/>
  <c r="R2175" i="1"/>
  <c r="Q2175" i="1"/>
  <c r="R2174" i="1"/>
  <c r="Q2174" i="1"/>
  <c r="R2173" i="1"/>
  <c r="Q2173" i="1"/>
  <c r="S2173" i="1" s="1"/>
  <c r="T2173" i="1" s="1"/>
  <c r="R2172" i="1"/>
  <c r="Q2172" i="1"/>
  <c r="R2171" i="1"/>
  <c r="Q2171" i="1"/>
  <c r="S2171" i="1" s="1"/>
  <c r="T2171" i="1" s="1"/>
  <c r="R2170" i="1"/>
  <c r="Q2170" i="1"/>
  <c r="R2169" i="1"/>
  <c r="Q2169" i="1"/>
  <c r="R2168" i="1"/>
  <c r="Q2168" i="1"/>
  <c r="R2167" i="1"/>
  <c r="Q2167" i="1"/>
  <c r="S2167" i="1" s="1"/>
  <c r="T2167" i="1" s="1"/>
  <c r="R2166" i="1"/>
  <c r="Q2166" i="1"/>
  <c r="S2166" i="1" s="1"/>
  <c r="T2166" i="1" s="1"/>
  <c r="R2165" i="1"/>
  <c r="Q2165" i="1"/>
  <c r="S2165" i="1" s="1"/>
  <c r="T2165" i="1" s="1"/>
  <c r="R2164" i="1"/>
  <c r="Q2164" i="1"/>
  <c r="R2163" i="1"/>
  <c r="Q2163" i="1"/>
  <c r="R2162" i="1"/>
  <c r="Q2162" i="1"/>
  <c r="R2161" i="1"/>
  <c r="Q2161" i="1"/>
  <c r="S2161" i="1" s="1"/>
  <c r="T2161" i="1" s="1"/>
  <c r="R2160" i="1"/>
  <c r="Q2160" i="1"/>
  <c r="R2159" i="1"/>
  <c r="Q2159" i="1"/>
  <c r="S2159" i="1" s="1"/>
  <c r="T2159" i="1" s="1"/>
  <c r="R2158" i="1"/>
  <c r="Q2158" i="1"/>
  <c r="R2157" i="1"/>
  <c r="Q2157" i="1"/>
  <c r="R2156" i="1"/>
  <c r="Q2156" i="1"/>
  <c r="R2155" i="1"/>
  <c r="Q2155" i="1"/>
  <c r="S2155" i="1" s="1"/>
  <c r="T2155" i="1" s="1"/>
  <c r="R2154" i="1"/>
  <c r="Q2154" i="1"/>
  <c r="S2154" i="1" s="1"/>
  <c r="T2154" i="1" s="1"/>
  <c r="R2153" i="1"/>
  <c r="Q2153" i="1"/>
  <c r="S2153" i="1" s="1"/>
  <c r="T2153" i="1" s="1"/>
  <c r="R2152" i="1"/>
  <c r="Q2152" i="1"/>
  <c r="R2151" i="1"/>
  <c r="Q2151" i="1"/>
  <c r="R2150" i="1"/>
  <c r="Q2150" i="1"/>
  <c r="R2149" i="1"/>
  <c r="Q2149" i="1"/>
  <c r="S2149" i="1" s="1"/>
  <c r="T2149" i="1" s="1"/>
  <c r="R2148" i="1"/>
  <c r="Q2148" i="1"/>
  <c r="S2148" i="1" s="1"/>
  <c r="T2148" i="1" s="1"/>
  <c r="R2147" i="1"/>
  <c r="Q2147" i="1"/>
  <c r="S2147" i="1" s="1"/>
  <c r="T2147" i="1" s="1"/>
  <c r="R2146" i="1"/>
  <c r="Q2146" i="1"/>
  <c r="R2145" i="1"/>
  <c r="Q2145" i="1"/>
  <c r="R2144" i="1"/>
  <c r="Q2144" i="1"/>
  <c r="R2143" i="1"/>
  <c r="Q2143" i="1"/>
  <c r="S2143" i="1" s="1"/>
  <c r="T2143" i="1" s="1"/>
  <c r="R2142" i="1"/>
  <c r="Q2142" i="1"/>
  <c r="S2142" i="1" s="1"/>
  <c r="T2142" i="1" s="1"/>
  <c r="R2141" i="1"/>
  <c r="Q2141" i="1"/>
  <c r="S2141" i="1" s="1"/>
  <c r="T2141" i="1" s="1"/>
  <c r="R2140" i="1"/>
  <c r="Q2140" i="1"/>
  <c r="R2139" i="1"/>
  <c r="Q2139" i="1"/>
  <c r="R2138" i="1"/>
  <c r="Q2138" i="1"/>
  <c r="R2137" i="1"/>
  <c r="Q2137" i="1"/>
  <c r="S2137" i="1" s="1"/>
  <c r="T2137" i="1" s="1"/>
  <c r="R2136" i="1"/>
  <c r="Q2136" i="1"/>
  <c r="R2135" i="1"/>
  <c r="Q2135" i="1"/>
  <c r="R2134" i="1"/>
  <c r="Q2134" i="1"/>
  <c r="R2133" i="1"/>
  <c r="Q2133" i="1"/>
  <c r="R2132" i="1"/>
  <c r="Q2132" i="1"/>
  <c r="R2131" i="1"/>
  <c r="Q2131" i="1"/>
  <c r="S2131" i="1" s="1"/>
  <c r="T2131" i="1" s="1"/>
  <c r="R2130" i="1"/>
  <c r="Q2130" i="1"/>
  <c r="S2130" i="1" s="1"/>
  <c r="T2130" i="1" s="1"/>
  <c r="R2129" i="1"/>
  <c r="Q2129" i="1"/>
  <c r="S2129" i="1" s="1"/>
  <c r="T2129" i="1" s="1"/>
  <c r="R2128" i="1"/>
  <c r="Q2128" i="1"/>
  <c r="R2127" i="1"/>
  <c r="Q2127" i="1"/>
  <c r="R2126" i="1"/>
  <c r="Q2126" i="1"/>
  <c r="R2125" i="1"/>
  <c r="Q2125" i="1"/>
  <c r="S2125" i="1" s="1"/>
  <c r="T2125" i="1" s="1"/>
  <c r="R2124" i="1"/>
  <c r="Q2124" i="1"/>
  <c r="S2124" i="1" s="1"/>
  <c r="T2124" i="1" s="1"/>
  <c r="R2123" i="1"/>
  <c r="Q2123" i="1"/>
  <c r="S2123" i="1" s="1"/>
  <c r="T2123" i="1" s="1"/>
  <c r="R2122" i="1"/>
  <c r="Q2122" i="1"/>
  <c r="R2121" i="1"/>
  <c r="Q2121" i="1"/>
  <c r="R2120" i="1"/>
  <c r="Q2120" i="1"/>
  <c r="R2119" i="1"/>
  <c r="Q2119" i="1"/>
  <c r="S2119" i="1" s="1"/>
  <c r="T2119" i="1" s="1"/>
  <c r="R2118" i="1"/>
  <c r="Q2118" i="1"/>
  <c r="S2118" i="1" s="1"/>
  <c r="T2118" i="1" s="1"/>
  <c r="R2117" i="1"/>
  <c r="Q2117" i="1"/>
  <c r="S2117" i="1" s="1"/>
  <c r="T2117" i="1" s="1"/>
  <c r="R2116" i="1"/>
  <c r="Q2116" i="1"/>
  <c r="R2115" i="1"/>
  <c r="Q2115" i="1"/>
  <c r="R2114" i="1"/>
  <c r="Q2114" i="1"/>
  <c r="R2113" i="1"/>
  <c r="Q2113" i="1"/>
  <c r="S2113" i="1" s="1"/>
  <c r="T2113" i="1" s="1"/>
  <c r="R2112" i="1"/>
  <c r="Q2112" i="1"/>
  <c r="R2111" i="1"/>
  <c r="Q2111" i="1"/>
  <c r="R2110" i="1"/>
  <c r="Q2110" i="1"/>
  <c r="R2109" i="1"/>
  <c r="Q2109" i="1"/>
  <c r="R2108" i="1"/>
  <c r="Q2108" i="1"/>
  <c r="R2107" i="1"/>
  <c r="Q2107" i="1"/>
  <c r="S2107" i="1" s="1"/>
  <c r="T2107" i="1" s="1"/>
  <c r="R2106" i="1"/>
  <c r="Q2106" i="1"/>
  <c r="S2106" i="1" s="1"/>
  <c r="T2106" i="1" s="1"/>
  <c r="R2105" i="1"/>
  <c r="Q2105" i="1"/>
  <c r="S2105" i="1" s="1"/>
  <c r="T2105" i="1" s="1"/>
  <c r="R2104" i="1"/>
  <c r="Q2104" i="1"/>
  <c r="R2103" i="1"/>
  <c r="Q2103" i="1"/>
  <c r="R2102" i="1"/>
  <c r="Q2102" i="1"/>
  <c r="R2101" i="1"/>
  <c r="Q2101" i="1"/>
  <c r="S2101" i="1" s="1"/>
  <c r="T2101" i="1" s="1"/>
  <c r="R2100" i="1"/>
  <c r="Q2100" i="1"/>
  <c r="S2100" i="1" s="1"/>
  <c r="T2100" i="1" s="1"/>
  <c r="R2099" i="1"/>
  <c r="Q2099" i="1"/>
  <c r="R2098" i="1"/>
  <c r="Q2098" i="1"/>
  <c r="R2097" i="1"/>
  <c r="Q2097" i="1"/>
  <c r="R2096" i="1"/>
  <c r="Q2096" i="1"/>
  <c r="R2095" i="1"/>
  <c r="Q2095" i="1"/>
  <c r="S2095" i="1" s="1"/>
  <c r="T2095" i="1" s="1"/>
  <c r="R2094" i="1"/>
  <c r="Q2094" i="1"/>
  <c r="S2094" i="1" s="1"/>
  <c r="T2094" i="1" s="1"/>
  <c r="R2093" i="1"/>
  <c r="Q2093" i="1"/>
  <c r="S2093" i="1" s="1"/>
  <c r="T2093" i="1" s="1"/>
  <c r="R2092" i="1"/>
  <c r="Q2092" i="1"/>
  <c r="R2091" i="1"/>
  <c r="Q2091" i="1"/>
  <c r="R2090" i="1"/>
  <c r="Q2090" i="1"/>
  <c r="R2089" i="1"/>
  <c r="Q2089" i="1"/>
  <c r="S2089" i="1" s="1"/>
  <c r="T2089" i="1" s="1"/>
  <c r="R2088" i="1"/>
  <c r="Q2088" i="1"/>
  <c r="S2088" i="1" s="1"/>
  <c r="T2088" i="1" s="1"/>
  <c r="R2087" i="1"/>
  <c r="Q2087" i="1"/>
  <c r="R2086" i="1"/>
  <c r="Q2086" i="1"/>
  <c r="R2085" i="1"/>
  <c r="Q2085" i="1"/>
  <c r="R2084" i="1"/>
  <c r="Q2084" i="1"/>
  <c r="R2083" i="1"/>
  <c r="Q2083" i="1"/>
  <c r="S2083" i="1" s="1"/>
  <c r="T2083" i="1" s="1"/>
  <c r="R2082" i="1"/>
  <c r="Q2082" i="1"/>
  <c r="S2082" i="1" s="1"/>
  <c r="T2082" i="1" s="1"/>
  <c r="R2081" i="1"/>
  <c r="Q2081" i="1"/>
  <c r="S2081" i="1" s="1"/>
  <c r="T2081" i="1" s="1"/>
  <c r="R2080" i="1"/>
  <c r="Q2080" i="1"/>
  <c r="R2079" i="1"/>
  <c r="Q2079" i="1"/>
  <c r="R2078" i="1"/>
  <c r="Q2078" i="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R2067" i="1"/>
  <c r="Q2067" i="1"/>
  <c r="R2066" i="1"/>
  <c r="Q2066" i="1"/>
  <c r="R2065" i="1"/>
  <c r="Q2065" i="1"/>
  <c r="S2065" i="1" s="1"/>
  <c r="T2065" i="1" s="1"/>
  <c r="R2064" i="1"/>
  <c r="Q2064" i="1"/>
  <c r="S2064" i="1" s="1"/>
  <c r="T2064" i="1" s="1"/>
  <c r="R2063" i="1"/>
  <c r="Q2063" i="1"/>
  <c r="S2063" i="1" s="1"/>
  <c r="T2063" i="1" s="1"/>
  <c r="R2062" i="1"/>
  <c r="Q2062" i="1"/>
  <c r="R2061" i="1"/>
  <c r="Q2061" i="1"/>
  <c r="R2060" i="1"/>
  <c r="Q2060" i="1"/>
  <c r="R2059" i="1"/>
  <c r="Q2059" i="1"/>
  <c r="S2059" i="1" s="1"/>
  <c r="T2059" i="1" s="1"/>
  <c r="R2058" i="1"/>
  <c r="Q2058" i="1"/>
  <c r="S2058" i="1" s="1"/>
  <c r="T2058" i="1" s="1"/>
  <c r="R2057" i="1"/>
  <c r="Q2057" i="1"/>
  <c r="R2056" i="1"/>
  <c r="Q2056" i="1"/>
  <c r="R2055" i="1"/>
  <c r="Q2055" i="1"/>
  <c r="R2054" i="1"/>
  <c r="Q2054" i="1"/>
  <c r="R2053" i="1"/>
  <c r="Q2053" i="1"/>
  <c r="S2053" i="1" s="1"/>
  <c r="T2053" i="1" s="1"/>
  <c r="R2052" i="1"/>
  <c r="Q2052" i="1"/>
  <c r="S2052" i="1" s="1"/>
  <c r="T2052" i="1" s="1"/>
  <c r="R2051" i="1"/>
  <c r="Q2051" i="1"/>
  <c r="S2051" i="1" s="1"/>
  <c r="T2051" i="1" s="1"/>
  <c r="R2050" i="1"/>
  <c r="Q2050" i="1"/>
  <c r="R2049" i="1"/>
  <c r="Q2049" i="1"/>
  <c r="R2048" i="1"/>
  <c r="Q2048" i="1"/>
  <c r="R2047" i="1"/>
  <c r="Q2047" i="1"/>
  <c r="S2047" i="1" s="1"/>
  <c r="T2047" i="1" s="1"/>
  <c r="R2046" i="1"/>
  <c r="Q2046" i="1"/>
  <c r="R2045" i="1"/>
  <c r="Q2045" i="1"/>
  <c r="S2045" i="1" s="1"/>
  <c r="T2045" i="1" s="1"/>
  <c r="R2044" i="1"/>
  <c r="Q2044" i="1"/>
  <c r="R2043" i="1"/>
  <c r="Q2043" i="1"/>
  <c r="R2042" i="1"/>
  <c r="Q2042" i="1"/>
  <c r="R2041" i="1"/>
  <c r="Q2041" i="1"/>
  <c r="S2041" i="1" s="1"/>
  <c r="T2041" i="1" s="1"/>
  <c r="R2040" i="1"/>
  <c r="Q2040" i="1"/>
  <c r="S2040" i="1" s="1"/>
  <c r="T2040" i="1" s="1"/>
  <c r="R2039" i="1"/>
  <c r="Q2039" i="1"/>
  <c r="S2039" i="1" s="1"/>
  <c r="T2039" i="1" s="1"/>
  <c r="R2038" i="1"/>
  <c r="Q2038" i="1"/>
  <c r="R2037" i="1"/>
  <c r="Q2037" i="1"/>
  <c r="R2036" i="1"/>
  <c r="Q2036" i="1"/>
  <c r="R2035" i="1"/>
  <c r="Q2035" i="1"/>
  <c r="S2035" i="1" s="1"/>
  <c r="T2035" i="1" s="1"/>
  <c r="R2034" i="1"/>
  <c r="Q2034" i="1"/>
  <c r="S2034" i="1" s="1"/>
  <c r="T2034" i="1" s="1"/>
  <c r="R2033" i="1"/>
  <c r="Q2033" i="1"/>
  <c r="S2033" i="1" s="1"/>
  <c r="T2033" i="1" s="1"/>
  <c r="R2032" i="1"/>
  <c r="Q2032" i="1"/>
  <c r="R2031" i="1"/>
  <c r="Q2031" i="1"/>
  <c r="R2030" i="1"/>
  <c r="Q2030" i="1"/>
  <c r="R2029" i="1"/>
  <c r="Q2029" i="1"/>
  <c r="S2029" i="1" s="1"/>
  <c r="T2029" i="1" s="1"/>
  <c r="R2028" i="1"/>
  <c r="Q2028" i="1"/>
  <c r="S2028" i="1" s="1"/>
  <c r="T2028" i="1" s="1"/>
  <c r="R2027" i="1"/>
  <c r="Q2027" i="1"/>
  <c r="S2027" i="1" s="1"/>
  <c r="T2027" i="1" s="1"/>
  <c r="R2026" i="1"/>
  <c r="Q2026" i="1"/>
  <c r="R2025" i="1"/>
  <c r="Q2025" i="1"/>
  <c r="R2024" i="1"/>
  <c r="Q2024" i="1"/>
  <c r="R2023" i="1"/>
  <c r="Q2023" i="1"/>
  <c r="S2023" i="1" s="1"/>
  <c r="T2023" i="1" s="1"/>
  <c r="R2022" i="1"/>
  <c r="Q2022" i="1"/>
  <c r="S2022" i="1" s="1"/>
  <c r="T2022" i="1" s="1"/>
  <c r="R2021" i="1"/>
  <c r="Q2021" i="1"/>
  <c r="S2021" i="1" s="1"/>
  <c r="T2021" i="1" s="1"/>
  <c r="R2020" i="1"/>
  <c r="Q2020" i="1"/>
  <c r="R2019" i="1"/>
  <c r="Q2019" i="1"/>
  <c r="R2018" i="1"/>
  <c r="Q2018" i="1"/>
  <c r="R2017" i="1"/>
  <c r="Q2017" i="1"/>
  <c r="S2017" i="1" s="1"/>
  <c r="T2017" i="1" s="1"/>
  <c r="R2016" i="1"/>
  <c r="Q2016" i="1"/>
  <c r="S2016" i="1" s="1"/>
  <c r="T2016" i="1" s="1"/>
  <c r="R2015" i="1"/>
  <c r="Q2015" i="1"/>
  <c r="R2014" i="1"/>
  <c r="Q2014" i="1"/>
  <c r="R2013" i="1"/>
  <c r="Q2013" i="1"/>
  <c r="R2012" i="1"/>
  <c r="Q2012" i="1"/>
  <c r="R2011" i="1"/>
  <c r="Q2011" i="1"/>
  <c r="S2011" i="1" s="1"/>
  <c r="T2011" i="1" s="1"/>
  <c r="R2010" i="1"/>
  <c r="Q2010" i="1"/>
  <c r="S2010" i="1" s="1"/>
  <c r="T2010" i="1" s="1"/>
  <c r="R2009" i="1"/>
  <c r="Q2009" i="1"/>
  <c r="S2009" i="1" s="1"/>
  <c r="T2009" i="1" s="1"/>
  <c r="R2008" i="1"/>
  <c r="Q2008" i="1"/>
  <c r="R2007" i="1"/>
  <c r="Q2007" i="1"/>
  <c r="R2006" i="1"/>
  <c r="Q2006" i="1"/>
  <c r="R2005" i="1"/>
  <c r="Q2005" i="1"/>
  <c r="S2005" i="1" s="1"/>
  <c r="T2005" i="1" s="1"/>
  <c r="R2004" i="1"/>
  <c r="Q2004" i="1"/>
  <c r="S2004" i="1" s="1"/>
  <c r="T2004" i="1" s="1"/>
  <c r="R2003" i="1"/>
  <c r="Q2003" i="1"/>
  <c r="S2003" i="1" s="1"/>
  <c r="T2003" i="1" s="1"/>
  <c r="R2002" i="1"/>
  <c r="Q2002" i="1"/>
  <c r="R2001" i="1"/>
  <c r="Q2001" i="1"/>
  <c r="R2000" i="1"/>
  <c r="Q2000" i="1"/>
  <c r="R1999" i="1"/>
  <c r="Q1999" i="1"/>
  <c r="S1999" i="1" s="1"/>
  <c r="T1999" i="1" s="1"/>
  <c r="R1998" i="1"/>
  <c r="Q1998" i="1"/>
  <c r="S1998" i="1" s="1"/>
  <c r="T1998" i="1" s="1"/>
  <c r="R1997" i="1"/>
  <c r="Q1997" i="1"/>
  <c r="S1997" i="1" s="1"/>
  <c r="T1997" i="1" s="1"/>
  <c r="R1996" i="1"/>
  <c r="Q1996" i="1"/>
  <c r="R1995" i="1"/>
  <c r="Q1995" i="1"/>
  <c r="R1994" i="1"/>
  <c r="Q1994" i="1"/>
  <c r="R1993" i="1"/>
  <c r="Q1993" i="1"/>
  <c r="S1993" i="1" s="1"/>
  <c r="T1993" i="1" s="1"/>
  <c r="R1992" i="1"/>
  <c r="Q1992" i="1"/>
  <c r="S1992" i="1" s="1"/>
  <c r="T1992" i="1" s="1"/>
  <c r="R1991" i="1"/>
  <c r="Q1991" i="1"/>
  <c r="S1991" i="1" s="1"/>
  <c r="T1991" i="1" s="1"/>
  <c r="R1990" i="1"/>
  <c r="Q1990" i="1"/>
  <c r="R1989" i="1"/>
  <c r="Q1989" i="1"/>
  <c r="R1988" i="1"/>
  <c r="Q1988" i="1"/>
  <c r="R1987" i="1"/>
  <c r="Q1987" i="1"/>
  <c r="S1987" i="1" s="1"/>
  <c r="T1987" i="1" s="1"/>
  <c r="R1986" i="1"/>
  <c r="Q1986" i="1"/>
  <c r="S1986" i="1" s="1"/>
  <c r="T1986" i="1" s="1"/>
  <c r="R1985" i="1"/>
  <c r="Q1985" i="1"/>
  <c r="S1985" i="1" s="1"/>
  <c r="T1985" i="1" s="1"/>
  <c r="R1984" i="1"/>
  <c r="Q1984" i="1"/>
  <c r="R1983" i="1"/>
  <c r="Q1983" i="1"/>
  <c r="R1982" i="1"/>
  <c r="Q1982" i="1"/>
  <c r="R1981" i="1"/>
  <c r="Q1981" i="1"/>
  <c r="S1981" i="1" s="1"/>
  <c r="T1981" i="1" s="1"/>
  <c r="R1980" i="1"/>
  <c r="Q1980" i="1"/>
  <c r="S1980" i="1" s="1"/>
  <c r="T1980" i="1" s="1"/>
  <c r="R1979" i="1"/>
  <c r="Q1979" i="1"/>
  <c r="S1979" i="1" s="1"/>
  <c r="T1979" i="1" s="1"/>
  <c r="R1978" i="1"/>
  <c r="Q1978" i="1"/>
  <c r="R1977" i="1"/>
  <c r="Q1977" i="1"/>
  <c r="R1976" i="1"/>
  <c r="Q1976" i="1"/>
  <c r="R1975" i="1"/>
  <c r="Q1975" i="1"/>
  <c r="S1975" i="1" s="1"/>
  <c r="T1975" i="1" s="1"/>
  <c r="R1974" i="1"/>
  <c r="Q1974" i="1"/>
  <c r="S1974" i="1" s="1"/>
  <c r="T1974" i="1" s="1"/>
  <c r="R1973" i="1"/>
  <c r="Q1973" i="1"/>
  <c r="S1973" i="1" s="1"/>
  <c r="T1973" i="1" s="1"/>
  <c r="R1972" i="1"/>
  <c r="Q1972" i="1"/>
  <c r="R1971" i="1"/>
  <c r="Q1971" i="1"/>
  <c r="R1970" i="1"/>
  <c r="Q1970" i="1"/>
  <c r="R1969" i="1"/>
  <c r="Q1969" i="1"/>
  <c r="S1969" i="1" s="1"/>
  <c r="T1969" i="1" s="1"/>
  <c r="R1968" i="1"/>
  <c r="Q1968" i="1"/>
  <c r="S1968" i="1" s="1"/>
  <c r="T1968" i="1" s="1"/>
  <c r="R1967" i="1"/>
  <c r="Q1967" i="1"/>
  <c r="S1967" i="1" s="1"/>
  <c r="T1967" i="1" s="1"/>
  <c r="R1966" i="1"/>
  <c r="Q1966" i="1"/>
  <c r="R1965" i="1"/>
  <c r="Q1965" i="1"/>
  <c r="R1964" i="1"/>
  <c r="Q1964" i="1"/>
  <c r="R1963" i="1"/>
  <c r="Q1963" i="1"/>
  <c r="S1963" i="1" s="1"/>
  <c r="T1963" i="1" s="1"/>
  <c r="R1962" i="1"/>
  <c r="Q1962" i="1"/>
  <c r="S1962" i="1" s="1"/>
  <c r="T1962" i="1" s="1"/>
  <c r="R1961" i="1"/>
  <c r="Q1961" i="1"/>
  <c r="S1961" i="1" s="1"/>
  <c r="T1961" i="1" s="1"/>
  <c r="R1960" i="1"/>
  <c r="Q1960" i="1"/>
  <c r="R1959" i="1"/>
  <c r="Q1959" i="1"/>
  <c r="R1958" i="1"/>
  <c r="Q1958" i="1"/>
  <c r="R1957" i="1"/>
  <c r="Q1957" i="1"/>
  <c r="S1957" i="1" s="1"/>
  <c r="T1957" i="1" s="1"/>
  <c r="R1956" i="1"/>
  <c r="Q1956" i="1"/>
  <c r="S1956" i="1" s="1"/>
  <c r="T1956" i="1" s="1"/>
  <c r="R1955" i="1"/>
  <c r="Q1955" i="1"/>
  <c r="R1954" i="1"/>
  <c r="Q1954" i="1"/>
  <c r="R1953" i="1"/>
  <c r="Q1953" i="1"/>
  <c r="R1952" i="1"/>
  <c r="Q1952" i="1"/>
  <c r="R1951" i="1"/>
  <c r="Q1951" i="1"/>
  <c r="S1951" i="1" s="1"/>
  <c r="T1951" i="1" s="1"/>
  <c r="R1950" i="1"/>
  <c r="Q1950" i="1"/>
  <c r="R1949" i="1"/>
  <c r="Q1949" i="1"/>
  <c r="S1949" i="1" s="1"/>
  <c r="T1949" i="1" s="1"/>
  <c r="R1948" i="1"/>
  <c r="Q1948" i="1"/>
  <c r="R1947" i="1"/>
  <c r="Q1947" i="1"/>
  <c r="R1946" i="1"/>
  <c r="Q1946" i="1"/>
  <c r="R1945" i="1"/>
  <c r="Q1945" i="1"/>
  <c r="S1945" i="1" s="1"/>
  <c r="T1945" i="1" s="1"/>
  <c r="R1944" i="1"/>
  <c r="Q1944" i="1"/>
  <c r="S1944" i="1" s="1"/>
  <c r="T1944" i="1" s="1"/>
  <c r="R1943" i="1"/>
  <c r="Q1943" i="1"/>
  <c r="S1943" i="1" s="1"/>
  <c r="T1943" i="1" s="1"/>
  <c r="R1942" i="1"/>
  <c r="Q1942" i="1"/>
  <c r="R1941" i="1"/>
  <c r="Q1941" i="1"/>
  <c r="R1940" i="1"/>
  <c r="Q1940" i="1"/>
  <c r="R1939" i="1"/>
  <c r="Q1939" i="1"/>
  <c r="S1939" i="1" s="1"/>
  <c r="T1939" i="1" s="1"/>
  <c r="R1938" i="1"/>
  <c r="Q1938" i="1"/>
  <c r="S1938" i="1" s="1"/>
  <c r="T1938" i="1" s="1"/>
  <c r="R1937" i="1"/>
  <c r="Q1937" i="1"/>
  <c r="S1937" i="1" s="1"/>
  <c r="T1937" i="1" s="1"/>
  <c r="R1936" i="1"/>
  <c r="Q1936" i="1"/>
  <c r="R1935" i="1"/>
  <c r="Q1935" i="1"/>
  <c r="R1934" i="1"/>
  <c r="Q1934" i="1"/>
  <c r="R1933" i="1"/>
  <c r="Q1933" i="1"/>
  <c r="S1933" i="1" s="1"/>
  <c r="T1933" i="1" s="1"/>
  <c r="R1932" i="1"/>
  <c r="Q1932" i="1"/>
  <c r="S1932" i="1" s="1"/>
  <c r="T1932" i="1" s="1"/>
  <c r="R1931" i="1"/>
  <c r="Q1931" i="1"/>
  <c r="S1931" i="1" s="1"/>
  <c r="T1931" i="1" s="1"/>
  <c r="R1930" i="1"/>
  <c r="Q1930" i="1"/>
  <c r="R1929" i="1"/>
  <c r="Q1929" i="1"/>
  <c r="R1928" i="1"/>
  <c r="Q1928" i="1"/>
  <c r="R1927" i="1"/>
  <c r="Q1927" i="1"/>
  <c r="S1927" i="1" s="1"/>
  <c r="T1927" i="1" s="1"/>
  <c r="R1926" i="1"/>
  <c r="Q1926" i="1"/>
  <c r="R1925" i="1"/>
  <c r="Q1925" i="1"/>
  <c r="S1925" i="1" s="1"/>
  <c r="T1925" i="1" s="1"/>
  <c r="R1924" i="1"/>
  <c r="Q1924" i="1"/>
  <c r="R1923" i="1"/>
  <c r="Q1923" i="1"/>
  <c r="R1922" i="1"/>
  <c r="Q1922" i="1"/>
  <c r="R1921" i="1"/>
  <c r="Q1921" i="1"/>
  <c r="S1921" i="1" s="1"/>
  <c r="T1921" i="1" s="1"/>
  <c r="R1920" i="1"/>
  <c r="Q1920" i="1"/>
  <c r="S1920" i="1" s="1"/>
  <c r="T1920" i="1" s="1"/>
  <c r="R1919" i="1"/>
  <c r="Q1919" i="1"/>
  <c r="S1919" i="1" s="1"/>
  <c r="T1919" i="1" s="1"/>
  <c r="R1918" i="1"/>
  <c r="Q1918" i="1"/>
  <c r="R1917" i="1"/>
  <c r="Q1917" i="1"/>
  <c r="R1916" i="1"/>
  <c r="Q1916" i="1"/>
  <c r="R1915" i="1"/>
  <c r="Q1915" i="1"/>
  <c r="R1914" i="1"/>
  <c r="Q1914" i="1"/>
  <c r="R1913" i="1"/>
  <c r="Q1913" i="1"/>
  <c r="S1913" i="1" s="1"/>
  <c r="T1913" i="1" s="1"/>
  <c r="R1912" i="1"/>
  <c r="Q1912" i="1"/>
  <c r="R1911" i="1"/>
  <c r="Q1911" i="1"/>
  <c r="R1910" i="1"/>
  <c r="Q1910" i="1"/>
  <c r="R1909" i="1"/>
  <c r="Q1909" i="1"/>
  <c r="S1909" i="1" s="1"/>
  <c r="T1909" i="1" s="1"/>
  <c r="R1908" i="1"/>
  <c r="Q1908" i="1"/>
  <c r="S1908" i="1" s="1"/>
  <c r="T1908" i="1" s="1"/>
  <c r="R1907" i="1"/>
  <c r="Q1907" i="1"/>
  <c r="S1907" i="1" s="1"/>
  <c r="T1907" i="1" s="1"/>
  <c r="R1906" i="1"/>
  <c r="Q1906" i="1"/>
  <c r="R1905" i="1"/>
  <c r="Q1905" i="1"/>
  <c r="R1904" i="1"/>
  <c r="Q1904" i="1"/>
  <c r="R1903" i="1"/>
  <c r="Q1903" i="1"/>
  <c r="R1902" i="1"/>
  <c r="Q1902" i="1"/>
  <c r="S1902" i="1" s="1"/>
  <c r="T1902" i="1" s="1"/>
  <c r="R1901" i="1"/>
  <c r="Q1901" i="1"/>
  <c r="S1901" i="1" s="1"/>
  <c r="T1901" i="1" s="1"/>
  <c r="R1900" i="1"/>
  <c r="Q1900" i="1"/>
  <c r="R1899" i="1"/>
  <c r="Q1899" i="1"/>
  <c r="R1898" i="1"/>
  <c r="Q1898" i="1"/>
  <c r="R1897" i="1"/>
  <c r="Q1897" i="1"/>
  <c r="S1897" i="1" s="1"/>
  <c r="T1897" i="1" s="1"/>
  <c r="R1896" i="1"/>
  <c r="Q1896" i="1"/>
  <c r="S1896" i="1" s="1"/>
  <c r="T1896" i="1" s="1"/>
  <c r="R1895" i="1"/>
  <c r="Q1895" i="1"/>
  <c r="S1895" i="1" s="1"/>
  <c r="T1895" i="1" s="1"/>
  <c r="R1894" i="1"/>
  <c r="Q1894" i="1"/>
  <c r="R1893" i="1"/>
  <c r="Q1893" i="1"/>
  <c r="R1892" i="1"/>
  <c r="Q1892" i="1"/>
  <c r="R1891" i="1"/>
  <c r="Q1891" i="1"/>
  <c r="S1891" i="1" s="1"/>
  <c r="T1891" i="1" s="1"/>
  <c r="R1890" i="1"/>
  <c r="Q1890" i="1"/>
  <c r="S1890" i="1" s="1"/>
  <c r="T1890" i="1" s="1"/>
  <c r="R1889" i="1"/>
  <c r="Q1889" i="1"/>
  <c r="S1889" i="1" s="1"/>
  <c r="T1889" i="1" s="1"/>
  <c r="R1888" i="1"/>
  <c r="Q1888" i="1"/>
  <c r="R1887" i="1"/>
  <c r="Q1887" i="1"/>
  <c r="R1886" i="1"/>
  <c r="Q1886" i="1"/>
  <c r="R1885" i="1"/>
  <c r="Q1885" i="1"/>
  <c r="S1885" i="1" s="1"/>
  <c r="T1885" i="1" s="1"/>
  <c r="R1884" i="1"/>
  <c r="Q1884" i="1"/>
  <c r="S1884" i="1" s="1"/>
  <c r="T1884" i="1" s="1"/>
  <c r="R1883" i="1"/>
  <c r="Q1883" i="1"/>
  <c r="S1883" i="1" s="1"/>
  <c r="T1883" i="1" s="1"/>
  <c r="R1882" i="1"/>
  <c r="Q1882" i="1"/>
  <c r="R1881" i="1"/>
  <c r="Q1881" i="1"/>
  <c r="R1880" i="1"/>
  <c r="Q1880" i="1"/>
  <c r="R1879" i="1"/>
  <c r="Q1879" i="1"/>
  <c r="R1878" i="1"/>
  <c r="Q1878" i="1"/>
  <c r="S1878" i="1" s="1"/>
  <c r="T1878" i="1" s="1"/>
  <c r="R1877" i="1"/>
  <c r="Q1877" i="1"/>
  <c r="S1877" i="1" s="1"/>
  <c r="T1877" i="1" s="1"/>
  <c r="R1876" i="1"/>
  <c r="Q1876" i="1"/>
  <c r="R1875" i="1"/>
  <c r="Q1875" i="1"/>
  <c r="R1874" i="1"/>
  <c r="Q1874" i="1"/>
  <c r="R1873" i="1"/>
  <c r="Q1873" i="1"/>
  <c r="S1873" i="1" s="1"/>
  <c r="T1873" i="1" s="1"/>
  <c r="R1872" i="1"/>
  <c r="Q1872" i="1"/>
  <c r="S1872" i="1" s="1"/>
  <c r="T1872" i="1" s="1"/>
  <c r="R1871" i="1"/>
  <c r="Q1871" i="1"/>
  <c r="S1871" i="1" s="1"/>
  <c r="T1871" i="1" s="1"/>
  <c r="R1870" i="1"/>
  <c r="Q1870" i="1"/>
  <c r="R1869" i="1"/>
  <c r="Q1869" i="1"/>
  <c r="R1868" i="1"/>
  <c r="Q1868" i="1"/>
  <c r="R1867" i="1"/>
  <c r="Q1867" i="1"/>
  <c r="S1867" i="1" s="1"/>
  <c r="T1867" i="1" s="1"/>
  <c r="R1866" i="1"/>
  <c r="Q1866" i="1"/>
  <c r="S1866" i="1" s="1"/>
  <c r="T1866" i="1" s="1"/>
  <c r="R1865" i="1"/>
  <c r="Q1865" i="1"/>
  <c r="R1864" i="1"/>
  <c r="Q1864" i="1"/>
  <c r="R1863" i="1"/>
  <c r="Q1863" i="1"/>
  <c r="R1862" i="1"/>
  <c r="Q1862" i="1"/>
  <c r="R1861" i="1"/>
  <c r="Q1861" i="1"/>
  <c r="S1861" i="1" s="1"/>
  <c r="T1861" i="1" s="1"/>
  <c r="R1860" i="1"/>
  <c r="Q1860" i="1"/>
  <c r="R1859" i="1"/>
  <c r="Q1859" i="1"/>
  <c r="S1859" i="1" s="1"/>
  <c r="T1859" i="1" s="1"/>
  <c r="R1858" i="1"/>
  <c r="Q1858" i="1"/>
  <c r="R1857" i="1"/>
  <c r="Q1857" i="1"/>
  <c r="R1856" i="1"/>
  <c r="Q1856" i="1"/>
  <c r="R1855" i="1"/>
  <c r="Q1855" i="1"/>
  <c r="S1855" i="1" s="1"/>
  <c r="T1855" i="1" s="1"/>
  <c r="R1854" i="1"/>
  <c r="Q1854" i="1"/>
  <c r="S1854" i="1" s="1"/>
  <c r="T1854" i="1" s="1"/>
  <c r="R1853" i="1"/>
  <c r="Q1853" i="1"/>
  <c r="S1853" i="1" s="1"/>
  <c r="T1853" i="1" s="1"/>
  <c r="R1852" i="1"/>
  <c r="Q1852" i="1"/>
  <c r="R1851" i="1"/>
  <c r="Q1851" i="1"/>
  <c r="R1850" i="1"/>
  <c r="Q1850" i="1"/>
  <c r="R1849" i="1"/>
  <c r="Q1849" i="1"/>
  <c r="R1848" i="1"/>
  <c r="Q1848" i="1"/>
  <c r="S1848" i="1" s="1"/>
  <c r="T1848" i="1" s="1"/>
  <c r="R1847" i="1"/>
  <c r="Q1847" i="1"/>
  <c r="S1847" i="1" s="1"/>
  <c r="T1847" i="1" s="1"/>
  <c r="R1846" i="1"/>
  <c r="Q1846" i="1"/>
  <c r="R1845" i="1"/>
  <c r="Q1845" i="1"/>
  <c r="R1844" i="1"/>
  <c r="Q1844" i="1"/>
  <c r="R1843" i="1"/>
  <c r="Q1843" i="1"/>
  <c r="S1843" i="1" s="1"/>
  <c r="T1843" i="1" s="1"/>
  <c r="R1842" i="1"/>
  <c r="Q1842" i="1"/>
  <c r="S1842" i="1" s="1"/>
  <c r="T1842" i="1" s="1"/>
  <c r="R1841" i="1"/>
  <c r="Q1841" i="1"/>
  <c r="S1841" i="1" s="1"/>
  <c r="T1841" i="1" s="1"/>
  <c r="R1840" i="1"/>
  <c r="Q1840" i="1"/>
  <c r="R1839" i="1"/>
  <c r="Q1839" i="1"/>
  <c r="R1838" i="1"/>
  <c r="Q1838" i="1"/>
  <c r="R1837" i="1"/>
  <c r="Q1837" i="1"/>
  <c r="S1837" i="1" s="1"/>
  <c r="T1837" i="1" s="1"/>
  <c r="R1836" i="1"/>
  <c r="Q1836" i="1"/>
  <c r="R1835" i="1"/>
  <c r="Q1835" i="1"/>
  <c r="S1835" i="1" s="1"/>
  <c r="T1835" i="1" s="1"/>
  <c r="R1834" i="1"/>
  <c r="Q1834" i="1"/>
  <c r="R1833" i="1"/>
  <c r="Q1833" i="1"/>
  <c r="R1832" i="1"/>
  <c r="Q1832" i="1"/>
  <c r="R1831" i="1"/>
  <c r="Q1831" i="1"/>
  <c r="R1830" i="1"/>
  <c r="Q1830" i="1"/>
  <c r="S1830" i="1" s="1"/>
  <c r="T1830" i="1" s="1"/>
  <c r="R1829" i="1"/>
  <c r="Q1829" i="1"/>
  <c r="S1829" i="1" s="1"/>
  <c r="T1829" i="1" s="1"/>
  <c r="R1828" i="1"/>
  <c r="Q1828" i="1"/>
  <c r="R1827" i="1"/>
  <c r="Q1827" i="1"/>
  <c r="R1826" i="1"/>
  <c r="Q1826" i="1"/>
  <c r="R1825" i="1"/>
  <c r="Q1825" i="1"/>
  <c r="R1824" i="1"/>
  <c r="Q1824" i="1"/>
  <c r="S1824" i="1" s="1"/>
  <c r="T1824" i="1" s="1"/>
  <c r="R1823" i="1"/>
  <c r="Q1823" i="1"/>
  <c r="S1823" i="1" s="1"/>
  <c r="T1823" i="1" s="1"/>
  <c r="R1822" i="1"/>
  <c r="Q1822" i="1"/>
  <c r="R1821" i="1"/>
  <c r="Q1821" i="1"/>
  <c r="R1820" i="1"/>
  <c r="Q1820" i="1"/>
  <c r="R1819" i="1"/>
  <c r="Q1819" i="1"/>
  <c r="S1819" i="1" s="1"/>
  <c r="T1819" i="1" s="1"/>
  <c r="R1818" i="1"/>
  <c r="Q1818" i="1"/>
  <c r="R1817" i="1"/>
  <c r="Q1817" i="1"/>
  <c r="S1817" i="1" s="1"/>
  <c r="T1817" i="1" s="1"/>
  <c r="R1816" i="1"/>
  <c r="Q1816" i="1"/>
  <c r="R1815" i="1"/>
  <c r="Q1815" i="1"/>
  <c r="R1814" i="1"/>
  <c r="Q1814" i="1"/>
  <c r="R1813" i="1"/>
  <c r="Q1813" i="1"/>
  <c r="S1813" i="1" s="1"/>
  <c r="T1813" i="1" s="1"/>
  <c r="R1812" i="1"/>
  <c r="Q1812" i="1"/>
  <c r="S1812" i="1" s="1"/>
  <c r="T1812" i="1" s="1"/>
  <c r="R1811" i="1"/>
  <c r="Q1811" i="1"/>
  <c r="R1810" i="1"/>
  <c r="Q1810" i="1"/>
  <c r="R1809" i="1"/>
  <c r="Q1809" i="1"/>
  <c r="R1808" i="1"/>
  <c r="Q1808" i="1"/>
  <c r="R1807" i="1"/>
  <c r="Q1807" i="1"/>
  <c r="S1807" i="1" s="1"/>
  <c r="T1807" i="1" s="1"/>
  <c r="R1806" i="1"/>
  <c r="Q1806" i="1"/>
  <c r="S1806" i="1" s="1"/>
  <c r="T1806" i="1" s="1"/>
  <c r="R1805" i="1"/>
  <c r="Q1805" i="1"/>
  <c r="S1805" i="1" s="1"/>
  <c r="T1805" i="1" s="1"/>
  <c r="R1804" i="1"/>
  <c r="Q1804" i="1"/>
  <c r="R1803" i="1"/>
  <c r="Q1803" i="1"/>
  <c r="R1802" i="1"/>
  <c r="Q1802" i="1"/>
  <c r="R1801" i="1"/>
  <c r="Q1801" i="1"/>
  <c r="S1801" i="1" s="1"/>
  <c r="T1801" i="1" s="1"/>
  <c r="R1800" i="1"/>
  <c r="Q1800" i="1"/>
  <c r="R1799" i="1"/>
  <c r="Q1799" i="1"/>
  <c r="S1799" i="1" s="1"/>
  <c r="T1799" i="1" s="1"/>
  <c r="R1798" i="1"/>
  <c r="Q1798" i="1"/>
  <c r="R1797" i="1"/>
  <c r="Q1797" i="1"/>
  <c r="R1796" i="1"/>
  <c r="Q1796" i="1"/>
  <c r="R1795" i="1"/>
  <c r="Q1795" i="1"/>
  <c r="S1795" i="1" s="1"/>
  <c r="T1795" i="1" s="1"/>
  <c r="R1794" i="1"/>
  <c r="Q1794" i="1"/>
  <c r="S1794" i="1" s="1"/>
  <c r="T1794" i="1" s="1"/>
  <c r="R1793" i="1"/>
  <c r="Q1793" i="1"/>
  <c r="S1793" i="1" s="1"/>
  <c r="T1793" i="1" s="1"/>
  <c r="R1792" i="1"/>
  <c r="Q1792" i="1"/>
  <c r="R1791" i="1"/>
  <c r="Q1791" i="1"/>
  <c r="R1790" i="1"/>
  <c r="Q1790" i="1"/>
  <c r="R1789" i="1"/>
  <c r="Q1789" i="1"/>
  <c r="S1789" i="1" s="1"/>
  <c r="T1789" i="1" s="1"/>
  <c r="R1788" i="1"/>
  <c r="Q1788" i="1"/>
  <c r="S1788" i="1" s="1"/>
  <c r="T1788" i="1" s="1"/>
  <c r="R1787" i="1"/>
  <c r="Q1787" i="1"/>
  <c r="S1787" i="1" s="1"/>
  <c r="T1787" i="1" s="1"/>
  <c r="R1786" i="1"/>
  <c r="Q1786" i="1"/>
  <c r="R1785" i="1"/>
  <c r="Q1785" i="1"/>
  <c r="R1784" i="1"/>
  <c r="Q1784" i="1"/>
  <c r="R1783" i="1"/>
  <c r="Q1783" i="1"/>
  <c r="S1783" i="1" s="1"/>
  <c r="T1783" i="1" s="1"/>
  <c r="R1782" i="1"/>
  <c r="Q1782" i="1"/>
  <c r="R1781" i="1"/>
  <c r="Q1781" i="1"/>
  <c r="S1781" i="1" s="1"/>
  <c r="T1781" i="1" s="1"/>
  <c r="R1780" i="1"/>
  <c r="Q1780" i="1"/>
  <c r="R1779" i="1"/>
  <c r="Q1779" i="1"/>
  <c r="R1778" i="1"/>
  <c r="Q1778" i="1"/>
  <c r="R1777" i="1"/>
  <c r="Q1777" i="1"/>
  <c r="S1777" i="1" s="1"/>
  <c r="T1777" i="1" s="1"/>
  <c r="R1776" i="1"/>
  <c r="Q1776" i="1"/>
  <c r="S1776" i="1" s="1"/>
  <c r="T1776" i="1" s="1"/>
  <c r="R1775" i="1"/>
  <c r="Q1775" i="1"/>
  <c r="S1775" i="1" s="1"/>
  <c r="T1775" i="1" s="1"/>
  <c r="R1774" i="1"/>
  <c r="Q1774" i="1"/>
  <c r="R1773" i="1"/>
  <c r="Q1773" i="1"/>
  <c r="R1772" i="1"/>
  <c r="Q1772" i="1"/>
  <c r="R1771" i="1"/>
  <c r="Q1771" i="1"/>
  <c r="S1771" i="1" s="1"/>
  <c r="T1771" i="1" s="1"/>
  <c r="R1770" i="1"/>
  <c r="Q1770" i="1"/>
  <c r="S1770" i="1" s="1"/>
  <c r="T1770" i="1" s="1"/>
  <c r="R1769" i="1"/>
  <c r="Q1769" i="1"/>
  <c r="R1768" i="1"/>
  <c r="Q1768" i="1"/>
  <c r="R1767" i="1"/>
  <c r="Q1767" i="1"/>
  <c r="R1766" i="1"/>
  <c r="Q1766" i="1"/>
  <c r="R1765" i="1"/>
  <c r="Q1765" i="1"/>
  <c r="S1765" i="1" s="1"/>
  <c r="T1765" i="1" s="1"/>
  <c r="R1764" i="1"/>
  <c r="Q1764" i="1"/>
  <c r="S1764" i="1" s="1"/>
  <c r="T1764" i="1" s="1"/>
  <c r="R1763" i="1"/>
  <c r="Q1763" i="1"/>
  <c r="S1763" i="1" s="1"/>
  <c r="T1763" i="1" s="1"/>
  <c r="R1762" i="1"/>
  <c r="Q1762" i="1"/>
  <c r="R1761" i="1"/>
  <c r="Q1761" i="1"/>
  <c r="R1760" i="1"/>
  <c r="Q1760" i="1"/>
  <c r="R1759" i="1"/>
  <c r="Q1759" i="1"/>
  <c r="S1759" i="1" s="1"/>
  <c r="T1759" i="1" s="1"/>
  <c r="R1758" i="1"/>
  <c r="Q1758" i="1"/>
  <c r="S1758" i="1" s="1"/>
  <c r="T1758" i="1" s="1"/>
  <c r="R1757" i="1"/>
  <c r="Q1757" i="1"/>
  <c r="S1757" i="1" s="1"/>
  <c r="T1757" i="1" s="1"/>
  <c r="R1756" i="1"/>
  <c r="Q1756" i="1"/>
  <c r="R1755" i="1"/>
  <c r="Q1755" i="1"/>
  <c r="R1754" i="1"/>
  <c r="Q1754" i="1"/>
  <c r="R1753" i="1"/>
  <c r="Q1753" i="1"/>
  <c r="S1753" i="1" s="1"/>
  <c r="T1753" i="1" s="1"/>
  <c r="R1752" i="1"/>
  <c r="Q1752" i="1"/>
  <c r="S1752" i="1" s="1"/>
  <c r="T1752" i="1" s="1"/>
  <c r="R1751" i="1"/>
  <c r="Q1751" i="1"/>
  <c r="R1750" i="1"/>
  <c r="Q1750" i="1"/>
  <c r="R1749" i="1"/>
  <c r="Q1749" i="1"/>
  <c r="R1748" i="1"/>
  <c r="Q1748" i="1"/>
  <c r="R1747" i="1"/>
  <c r="Q1747" i="1"/>
  <c r="S1747" i="1" s="1"/>
  <c r="T1747" i="1" s="1"/>
  <c r="R1746" i="1"/>
  <c r="Q1746" i="1"/>
  <c r="S1746" i="1" s="1"/>
  <c r="T1746" i="1" s="1"/>
  <c r="R1745" i="1"/>
  <c r="Q1745" i="1"/>
  <c r="R1744" i="1"/>
  <c r="Q1744" i="1"/>
  <c r="R1743" i="1"/>
  <c r="Q1743" i="1"/>
  <c r="R1742" i="1"/>
  <c r="Q1742" i="1"/>
  <c r="R1741" i="1"/>
  <c r="Q1741" i="1"/>
  <c r="R1740" i="1"/>
  <c r="Q1740" i="1"/>
  <c r="S1740" i="1" s="1"/>
  <c r="T1740" i="1" s="1"/>
  <c r="R1739" i="1"/>
  <c r="Q1739" i="1"/>
  <c r="S1739" i="1" s="1"/>
  <c r="T1739" i="1" s="1"/>
  <c r="R1738" i="1"/>
  <c r="Q1738" i="1"/>
  <c r="R1737" i="1"/>
  <c r="Q1737" i="1"/>
  <c r="R1736" i="1"/>
  <c r="Q1736" i="1"/>
  <c r="R1735" i="1"/>
  <c r="Q1735" i="1"/>
  <c r="S1735" i="1" s="1"/>
  <c r="T1735" i="1" s="1"/>
  <c r="R1734" i="1"/>
  <c r="Q1734" i="1"/>
  <c r="S1734" i="1" s="1"/>
  <c r="T1734" i="1" s="1"/>
  <c r="R1733" i="1"/>
  <c r="Q1733" i="1"/>
  <c r="S1733" i="1" s="1"/>
  <c r="T1733" i="1" s="1"/>
  <c r="R1732" i="1"/>
  <c r="Q1732" i="1"/>
  <c r="R1731" i="1"/>
  <c r="Q1731" i="1"/>
  <c r="R1730" i="1"/>
  <c r="Q1730" i="1"/>
  <c r="R1729" i="1"/>
  <c r="Q1729" i="1"/>
  <c r="S1729" i="1" s="1"/>
  <c r="T1729" i="1" s="1"/>
  <c r="R1728" i="1"/>
  <c r="Q1728" i="1"/>
  <c r="S1728" i="1" s="1"/>
  <c r="T1728" i="1" s="1"/>
  <c r="R1727" i="1"/>
  <c r="Q1727" i="1"/>
  <c r="S1727" i="1" s="1"/>
  <c r="T1727" i="1" s="1"/>
  <c r="R1726" i="1"/>
  <c r="Q1726" i="1"/>
  <c r="R1725" i="1"/>
  <c r="Q1725" i="1"/>
  <c r="R1724" i="1"/>
  <c r="Q1724" i="1"/>
  <c r="R1723" i="1"/>
  <c r="Q1723" i="1"/>
  <c r="R1722" i="1"/>
  <c r="Q1722" i="1"/>
  <c r="R1721" i="1"/>
  <c r="Q1721" i="1"/>
  <c r="S1721" i="1" s="1"/>
  <c r="T1721" i="1" s="1"/>
  <c r="R1720" i="1"/>
  <c r="Q1720" i="1"/>
  <c r="R1719" i="1"/>
  <c r="Q1719" i="1"/>
  <c r="R1718" i="1"/>
  <c r="Q1718" i="1"/>
  <c r="R1717" i="1"/>
  <c r="Q1717" i="1"/>
  <c r="R1716" i="1"/>
  <c r="Q1716" i="1"/>
  <c r="S1716" i="1" s="1"/>
  <c r="T1716" i="1" s="1"/>
  <c r="R1715" i="1"/>
  <c r="Q1715" i="1"/>
  <c r="S1715" i="1" s="1"/>
  <c r="T1715" i="1" s="1"/>
  <c r="R1714" i="1"/>
  <c r="Q1714" i="1"/>
  <c r="R1713" i="1"/>
  <c r="Q1713" i="1"/>
  <c r="R1712" i="1"/>
  <c r="Q1712" i="1"/>
  <c r="R1711" i="1"/>
  <c r="Q1711" i="1"/>
  <c r="S1711" i="1" s="1"/>
  <c r="T1711" i="1" s="1"/>
  <c r="R1710" i="1"/>
  <c r="Q1710" i="1"/>
  <c r="S1710" i="1" s="1"/>
  <c r="T1710" i="1" s="1"/>
  <c r="R1709" i="1"/>
  <c r="Q1709" i="1"/>
  <c r="S1709" i="1" s="1"/>
  <c r="T1709" i="1" s="1"/>
  <c r="R1708" i="1"/>
  <c r="Q1708" i="1"/>
  <c r="R1707" i="1"/>
  <c r="Q1707" i="1"/>
  <c r="R1706" i="1"/>
  <c r="Q1706" i="1"/>
  <c r="R1705" i="1"/>
  <c r="Q1705" i="1"/>
  <c r="S1705" i="1" s="1"/>
  <c r="T1705" i="1" s="1"/>
  <c r="R1704" i="1"/>
  <c r="Q1704" i="1"/>
  <c r="S1704" i="1" s="1"/>
  <c r="T1704" i="1" s="1"/>
  <c r="R1703" i="1"/>
  <c r="Q1703" i="1"/>
  <c r="S1703" i="1" s="1"/>
  <c r="T1703" i="1" s="1"/>
  <c r="R1702" i="1"/>
  <c r="Q1702" i="1"/>
  <c r="R1701" i="1"/>
  <c r="Q1701" i="1"/>
  <c r="R1700" i="1"/>
  <c r="Q1700" i="1"/>
  <c r="R1699" i="1"/>
  <c r="Q1699" i="1"/>
  <c r="R1698" i="1"/>
  <c r="Q1698" i="1"/>
  <c r="R1697" i="1"/>
  <c r="Q1697" i="1"/>
  <c r="S1697" i="1" s="1"/>
  <c r="T1697" i="1" s="1"/>
  <c r="R1696" i="1"/>
  <c r="Q1696" i="1"/>
  <c r="R1695" i="1"/>
  <c r="Q1695" i="1"/>
  <c r="R1694" i="1"/>
  <c r="Q1694" i="1"/>
  <c r="R1693" i="1"/>
  <c r="Q1693" i="1"/>
  <c r="S1693" i="1" s="1"/>
  <c r="T1693" i="1" s="1"/>
  <c r="R1692" i="1"/>
  <c r="Q1692" i="1"/>
  <c r="S1692" i="1" s="1"/>
  <c r="T1692" i="1" s="1"/>
  <c r="R1691" i="1"/>
  <c r="Q1691" i="1"/>
  <c r="S1691" i="1" s="1"/>
  <c r="T1691" i="1" s="1"/>
  <c r="R1690" i="1"/>
  <c r="Q1690" i="1"/>
  <c r="R1689" i="1"/>
  <c r="Q1689" i="1"/>
  <c r="R1688" i="1"/>
  <c r="Q1688" i="1"/>
  <c r="R1687" i="1"/>
  <c r="Q1687" i="1"/>
  <c r="S1687" i="1" s="1"/>
  <c r="T1687" i="1" s="1"/>
  <c r="R1686" i="1"/>
  <c r="Q1686" i="1"/>
  <c r="S1686" i="1" s="1"/>
  <c r="T1686" i="1" s="1"/>
  <c r="R1685" i="1"/>
  <c r="Q1685" i="1"/>
  <c r="S1685" i="1" s="1"/>
  <c r="T1685" i="1" s="1"/>
  <c r="R1684" i="1"/>
  <c r="Q1684" i="1"/>
  <c r="R1683" i="1"/>
  <c r="Q1683" i="1"/>
  <c r="R1682" i="1"/>
  <c r="Q1682" i="1"/>
  <c r="R1681" i="1"/>
  <c r="Q1681" i="1"/>
  <c r="S1681" i="1" s="1"/>
  <c r="T1681" i="1" s="1"/>
  <c r="R1680" i="1"/>
  <c r="Q1680" i="1"/>
  <c r="R1679" i="1"/>
  <c r="Q1679" i="1"/>
  <c r="S1679" i="1" s="1"/>
  <c r="T1679" i="1" s="1"/>
  <c r="R1678" i="1"/>
  <c r="Q1678" i="1"/>
  <c r="R1677" i="1"/>
  <c r="Q1677" i="1"/>
  <c r="R1676" i="1"/>
  <c r="Q1676" i="1"/>
  <c r="R1675" i="1"/>
  <c r="Q1675" i="1"/>
  <c r="S1675" i="1" s="1"/>
  <c r="T1675" i="1" s="1"/>
  <c r="R1674" i="1"/>
  <c r="Q1674" i="1"/>
  <c r="S1674" i="1" s="1"/>
  <c r="T1674" i="1" s="1"/>
  <c r="R1673" i="1"/>
  <c r="Q1673" i="1"/>
  <c r="S1673" i="1" s="1"/>
  <c r="T1673" i="1" s="1"/>
  <c r="R1672" i="1"/>
  <c r="Q1672" i="1"/>
  <c r="R1671" i="1"/>
  <c r="Q1671" i="1"/>
  <c r="R1670" i="1"/>
  <c r="Q1670" i="1"/>
  <c r="R1669" i="1"/>
  <c r="Q1669" i="1"/>
  <c r="S1669" i="1" s="1"/>
  <c r="T1669" i="1" s="1"/>
  <c r="R1668" i="1"/>
  <c r="Q1668" i="1"/>
  <c r="S1668" i="1" s="1"/>
  <c r="T1668" i="1" s="1"/>
  <c r="R1667" i="1"/>
  <c r="Q1667" i="1"/>
  <c r="S1667" i="1" s="1"/>
  <c r="T1667" i="1" s="1"/>
  <c r="R1666" i="1"/>
  <c r="Q1666" i="1"/>
  <c r="R1665" i="1"/>
  <c r="Q1665" i="1"/>
  <c r="R1664" i="1"/>
  <c r="Q1664" i="1"/>
  <c r="R1663" i="1"/>
  <c r="Q1663" i="1"/>
  <c r="S1663" i="1" s="1"/>
  <c r="T1663" i="1" s="1"/>
  <c r="R1662" i="1"/>
  <c r="Q1662" i="1"/>
  <c r="S1662" i="1" s="1"/>
  <c r="T1662" i="1" s="1"/>
  <c r="R1661" i="1"/>
  <c r="Q1661" i="1"/>
  <c r="S1661" i="1" s="1"/>
  <c r="T1661" i="1" s="1"/>
  <c r="R1660" i="1"/>
  <c r="Q1660" i="1"/>
  <c r="R1659" i="1"/>
  <c r="Q1659" i="1"/>
  <c r="R1658" i="1"/>
  <c r="Q1658" i="1"/>
  <c r="R1657" i="1"/>
  <c r="Q1657" i="1"/>
  <c r="S1657" i="1" s="1"/>
  <c r="T1657" i="1" s="1"/>
  <c r="R1656" i="1"/>
  <c r="Q1656" i="1"/>
  <c r="S1656" i="1" s="1"/>
  <c r="T1656" i="1" s="1"/>
  <c r="R1655" i="1"/>
  <c r="Q1655" i="1"/>
  <c r="S1655" i="1" s="1"/>
  <c r="T1655" i="1" s="1"/>
  <c r="R1654" i="1"/>
  <c r="Q1654" i="1"/>
  <c r="R1653" i="1"/>
  <c r="Q1653" i="1"/>
  <c r="R1652" i="1"/>
  <c r="Q1652" i="1"/>
  <c r="R1651" i="1"/>
  <c r="Q1651" i="1"/>
  <c r="S1651" i="1" s="1"/>
  <c r="T1651" i="1" s="1"/>
  <c r="R1650" i="1"/>
  <c r="Q1650" i="1"/>
  <c r="S1650" i="1" s="1"/>
  <c r="T1650" i="1" s="1"/>
  <c r="R1649" i="1"/>
  <c r="Q1649" i="1"/>
  <c r="S1649" i="1" s="1"/>
  <c r="T1649" i="1" s="1"/>
  <c r="R1648" i="1"/>
  <c r="Q1648" i="1"/>
  <c r="R1647" i="1"/>
  <c r="Q1647" i="1"/>
  <c r="R1646" i="1"/>
  <c r="Q1646" i="1"/>
  <c r="R1645" i="1"/>
  <c r="Q1645" i="1"/>
  <c r="S1645" i="1" s="1"/>
  <c r="T1645" i="1" s="1"/>
  <c r="R1644" i="1"/>
  <c r="Q1644" i="1"/>
  <c r="S1644" i="1" s="1"/>
  <c r="T1644" i="1" s="1"/>
  <c r="R1643" i="1"/>
  <c r="Q1643" i="1"/>
  <c r="S1643" i="1" s="1"/>
  <c r="T1643" i="1" s="1"/>
  <c r="R1642" i="1"/>
  <c r="Q1642" i="1"/>
  <c r="R1641" i="1"/>
  <c r="Q1641" i="1"/>
  <c r="R1640" i="1"/>
  <c r="Q1640" i="1"/>
  <c r="R1639" i="1"/>
  <c r="Q1639" i="1"/>
  <c r="S1639" i="1" s="1"/>
  <c r="T1639" i="1" s="1"/>
  <c r="R1638" i="1"/>
  <c r="Q1638" i="1"/>
  <c r="S1638" i="1" s="1"/>
  <c r="T1638" i="1" s="1"/>
  <c r="R1637" i="1"/>
  <c r="Q1637" i="1"/>
  <c r="S1637" i="1" s="1"/>
  <c r="T1637" i="1" s="1"/>
  <c r="R1636" i="1"/>
  <c r="Q1636" i="1"/>
  <c r="R1635" i="1"/>
  <c r="Q1635" i="1"/>
  <c r="R1634" i="1"/>
  <c r="Q1634" i="1"/>
  <c r="R1633" i="1"/>
  <c r="Q1633" i="1"/>
  <c r="S1633" i="1" s="1"/>
  <c r="T1633" i="1" s="1"/>
  <c r="R1632" i="1"/>
  <c r="Q1632" i="1"/>
  <c r="S1632" i="1" s="1"/>
  <c r="T1632" i="1" s="1"/>
  <c r="R1631" i="1"/>
  <c r="Q1631" i="1"/>
  <c r="S1631" i="1" s="1"/>
  <c r="T1631" i="1" s="1"/>
  <c r="R1630" i="1"/>
  <c r="Q1630" i="1"/>
  <c r="R1629" i="1"/>
  <c r="Q1629" i="1"/>
  <c r="R1628" i="1"/>
  <c r="Q1628" i="1"/>
  <c r="R1627" i="1"/>
  <c r="Q1627" i="1"/>
  <c r="S1627" i="1" s="1"/>
  <c r="T1627" i="1" s="1"/>
  <c r="R1626" i="1"/>
  <c r="Q1626" i="1"/>
  <c r="S1626" i="1" s="1"/>
  <c r="T1626" i="1" s="1"/>
  <c r="R1625" i="1"/>
  <c r="Q1625" i="1"/>
  <c r="S1625" i="1" s="1"/>
  <c r="T1625" i="1" s="1"/>
  <c r="R1624" i="1"/>
  <c r="Q1624" i="1"/>
  <c r="R1623" i="1"/>
  <c r="Q1623" i="1"/>
  <c r="R1622" i="1"/>
  <c r="Q1622" i="1"/>
  <c r="R1621" i="1"/>
  <c r="Q1621" i="1"/>
  <c r="S1621" i="1" s="1"/>
  <c r="T1621" i="1" s="1"/>
  <c r="R1620" i="1"/>
  <c r="Q1620" i="1"/>
  <c r="S1620" i="1" s="1"/>
  <c r="T1620" i="1" s="1"/>
  <c r="R1619" i="1"/>
  <c r="Q1619" i="1"/>
  <c r="R1618" i="1"/>
  <c r="Q1618" i="1"/>
  <c r="R1617" i="1"/>
  <c r="Q1617" i="1"/>
  <c r="R1616" i="1"/>
  <c r="Q1616" i="1"/>
  <c r="R1615" i="1"/>
  <c r="Q1615" i="1"/>
  <c r="S1615" i="1" s="1"/>
  <c r="T1615" i="1" s="1"/>
  <c r="R1614" i="1"/>
  <c r="Q1614" i="1"/>
  <c r="S1614" i="1" s="1"/>
  <c r="T1614" i="1" s="1"/>
  <c r="R1613" i="1"/>
  <c r="Q1613" i="1"/>
  <c r="S1613" i="1" s="1"/>
  <c r="T1613" i="1" s="1"/>
  <c r="R1612" i="1"/>
  <c r="Q1612" i="1"/>
  <c r="R1611" i="1"/>
  <c r="Q1611" i="1"/>
  <c r="R1610" i="1"/>
  <c r="Q1610" i="1"/>
  <c r="R1609" i="1"/>
  <c r="Q1609" i="1"/>
  <c r="S1609" i="1" s="1"/>
  <c r="T1609" i="1" s="1"/>
  <c r="R1608" i="1"/>
  <c r="Q1608" i="1"/>
  <c r="S1608" i="1" s="1"/>
  <c r="T1608" i="1" s="1"/>
  <c r="R1607" i="1"/>
  <c r="Q1607" i="1"/>
  <c r="S1607" i="1" s="1"/>
  <c r="T1607" i="1" s="1"/>
  <c r="R1606" i="1"/>
  <c r="Q1606" i="1"/>
  <c r="R1605" i="1"/>
  <c r="Q1605" i="1"/>
  <c r="R1604" i="1"/>
  <c r="Q1604" i="1"/>
  <c r="R1603" i="1"/>
  <c r="Q1603" i="1"/>
  <c r="S1603" i="1" s="1"/>
  <c r="T1603" i="1" s="1"/>
  <c r="R1602" i="1"/>
  <c r="Q1602" i="1"/>
  <c r="S1602" i="1" s="1"/>
  <c r="T1602" i="1" s="1"/>
  <c r="R1601" i="1"/>
  <c r="Q1601" i="1"/>
  <c r="S1601" i="1" s="1"/>
  <c r="T1601" i="1" s="1"/>
  <c r="R1600" i="1"/>
  <c r="Q1600" i="1"/>
  <c r="R1599" i="1"/>
  <c r="Q1599" i="1"/>
  <c r="R1598" i="1"/>
  <c r="Q1598" i="1"/>
  <c r="R1597" i="1"/>
  <c r="Q1597" i="1"/>
  <c r="S1597" i="1" s="1"/>
  <c r="T1597" i="1" s="1"/>
  <c r="R1596" i="1"/>
  <c r="Q1596" i="1"/>
  <c r="S1596" i="1" s="1"/>
  <c r="T1596" i="1" s="1"/>
  <c r="R1595" i="1"/>
  <c r="Q1595" i="1"/>
  <c r="S1595" i="1" s="1"/>
  <c r="T1595" i="1" s="1"/>
  <c r="R1594" i="1"/>
  <c r="Q1594" i="1"/>
  <c r="R1593" i="1"/>
  <c r="Q1593" i="1"/>
  <c r="R1592" i="1"/>
  <c r="Q1592" i="1"/>
  <c r="R1591" i="1"/>
  <c r="Q1591" i="1"/>
  <c r="R1590" i="1"/>
  <c r="Q1590" i="1"/>
  <c r="S1590" i="1" s="1"/>
  <c r="T1590" i="1" s="1"/>
  <c r="R1589" i="1"/>
  <c r="Q1589" i="1"/>
  <c r="S1589" i="1" s="1"/>
  <c r="T1589" i="1" s="1"/>
  <c r="R1588" i="1"/>
  <c r="Q1588" i="1"/>
  <c r="R1587" i="1"/>
  <c r="Q1587" i="1"/>
  <c r="R1586" i="1"/>
  <c r="Q1586" i="1"/>
  <c r="R1585" i="1"/>
  <c r="Q1585" i="1"/>
  <c r="S1585" i="1" s="1"/>
  <c r="T1585" i="1" s="1"/>
  <c r="R1584" i="1"/>
  <c r="Q1584" i="1"/>
  <c r="S1584" i="1" s="1"/>
  <c r="T1584" i="1" s="1"/>
  <c r="R1583" i="1"/>
  <c r="Q1583" i="1"/>
  <c r="S1583" i="1" s="1"/>
  <c r="T1583" i="1" s="1"/>
  <c r="R1582" i="1"/>
  <c r="Q1582" i="1"/>
  <c r="R1581" i="1"/>
  <c r="Q1581" i="1"/>
  <c r="R1580" i="1"/>
  <c r="Q1580" i="1"/>
  <c r="R1579" i="1"/>
  <c r="Q1579" i="1"/>
  <c r="S1579" i="1" s="1"/>
  <c r="T1579" i="1" s="1"/>
  <c r="R1578" i="1"/>
  <c r="Q1578" i="1"/>
  <c r="S1578" i="1" s="1"/>
  <c r="T1578" i="1" s="1"/>
  <c r="R1577" i="1"/>
  <c r="Q1577" i="1"/>
  <c r="S1577" i="1" s="1"/>
  <c r="T1577" i="1" s="1"/>
  <c r="R1576" i="1"/>
  <c r="Q1576" i="1"/>
  <c r="R1575" i="1"/>
  <c r="Q1575" i="1"/>
  <c r="R1574" i="1"/>
  <c r="Q1574" i="1"/>
  <c r="R1573" i="1"/>
  <c r="Q1573" i="1"/>
  <c r="S1573" i="1" s="1"/>
  <c r="T1573" i="1" s="1"/>
  <c r="R1572" i="1"/>
  <c r="Q1572" i="1"/>
  <c r="R1571" i="1"/>
  <c r="Q1571" i="1"/>
  <c r="S1571" i="1" s="1"/>
  <c r="T1571" i="1" s="1"/>
  <c r="R1570" i="1"/>
  <c r="Q1570" i="1"/>
  <c r="R1569" i="1"/>
  <c r="Q1569" i="1"/>
  <c r="R1568" i="1"/>
  <c r="Q1568" i="1"/>
  <c r="R1567" i="1"/>
  <c r="Q1567" i="1"/>
  <c r="R1566" i="1"/>
  <c r="Q1566" i="1"/>
  <c r="S1566" i="1" s="1"/>
  <c r="T1566" i="1" s="1"/>
  <c r="R1565" i="1"/>
  <c r="Q1565" i="1"/>
  <c r="S1565" i="1" s="1"/>
  <c r="T1565" i="1" s="1"/>
  <c r="R1564" i="1"/>
  <c r="Q1564" i="1"/>
  <c r="R1563" i="1"/>
  <c r="Q1563" i="1"/>
  <c r="R1562" i="1"/>
  <c r="Q1562" i="1"/>
  <c r="R1561" i="1"/>
  <c r="Q1561" i="1"/>
  <c r="S1561" i="1" s="1"/>
  <c r="T1561" i="1" s="1"/>
  <c r="R1560" i="1"/>
  <c r="Q1560" i="1"/>
  <c r="S1560" i="1" s="1"/>
  <c r="T1560" i="1" s="1"/>
  <c r="R1559" i="1"/>
  <c r="Q1559" i="1"/>
  <c r="S1559" i="1" s="1"/>
  <c r="T1559" i="1" s="1"/>
  <c r="R1558" i="1"/>
  <c r="Q1558" i="1"/>
  <c r="R1557" i="1"/>
  <c r="Q1557" i="1"/>
  <c r="R1556" i="1"/>
  <c r="Q1556" i="1"/>
  <c r="R1555" i="1"/>
  <c r="Q1555" i="1"/>
  <c r="S1555" i="1" s="1"/>
  <c r="T1555" i="1" s="1"/>
  <c r="R1554" i="1"/>
  <c r="Q1554" i="1"/>
  <c r="R1553" i="1"/>
  <c r="Q1553" i="1"/>
  <c r="S1553" i="1" s="1"/>
  <c r="T1553" i="1" s="1"/>
  <c r="R1552" i="1"/>
  <c r="Q1552" i="1"/>
  <c r="R1551" i="1"/>
  <c r="Q1551" i="1"/>
  <c r="R1550" i="1"/>
  <c r="Q1550" i="1"/>
  <c r="R1549" i="1"/>
  <c r="Q1549" i="1"/>
  <c r="R1548" i="1"/>
  <c r="Q1548" i="1"/>
  <c r="S1548" i="1" s="1"/>
  <c r="T1548" i="1" s="1"/>
  <c r="R1547" i="1"/>
  <c r="Q1547" i="1"/>
  <c r="S1547" i="1" s="1"/>
  <c r="T1547" i="1" s="1"/>
  <c r="R1546" i="1"/>
  <c r="Q1546" i="1"/>
  <c r="R1545" i="1"/>
  <c r="Q1545" i="1"/>
  <c r="R1544" i="1"/>
  <c r="Q1544" i="1"/>
  <c r="R1543" i="1"/>
  <c r="Q1543" i="1"/>
  <c r="S1543" i="1" s="1"/>
  <c r="T1543" i="1" s="1"/>
  <c r="R1542" i="1"/>
  <c r="Q1542" i="1"/>
  <c r="S1542" i="1" s="1"/>
  <c r="T1542" i="1" s="1"/>
  <c r="R1541" i="1"/>
  <c r="Q1541" i="1"/>
  <c r="S1541" i="1" s="1"/>
  <c r="T1541" i="1" s="1"/>
  <c r="R1540" i="1"/>
  <c r="Q1540" i="1"/>
  <c r="R1539" i="1"/>
  <c r="Q1539" i="1"/>
  <c r="R1538" i="1"/>
  <c r="Q1538" i="1"/>
  <c r="R1537" i="1"/>
  <c r="Q1537" i="1"/>
  <c r="S1537" i="1" s="1"/>
  <c r="T1537" i="1" s="1"/>
  <c r="R1536" i="1"/>
  <c r="Q1536" i="1"/>
  <c r="R1535" i="1"/>
  <c r="Q1535" i="1"/>
  <c r="S1535" i="1" s="1"/>
  <c r="T1535" i="1" s="1"/>
  <c r="R1534" i="1"/>
  <c r="Q1534" i="1"/>
  <c r="R1533" i="1"/>
  <c r="Q1533" i="1"/>
  <c r="R1532" i="1"/>
  <c r="Q1532" i="1"/>
  <c r="R1531" i="1"/>
  <c r="Q1531" i="1"/>
  <c r="S1531" i="1" s="1"/>
  <c r="T1531" i="1" s="1"/>
  <c r="R1530" i="1"/>
  <c r="Q1530" i="1"/>
  <c r="S1530" i="1" s="1"/>
  <c r="T1530" i="1" s="1"/>
  <c r="R1529" i="1"/>
  <c r="Q1529" i="1"/>
  <c r="R1528" i="1"/>
  <c r="Q1528" i="1"/>
  <c r="R1527" i="1"/>
  <c r="Q1527" i="1"/>
  <c r="R1526" i="1"/>
  <c r="Q1526" i="1"/>
  <c r="R1525" i="1"/>
  <c r="Q1525" i="1"/>
  <c r="R1524" i="1"/>
  <c r="Q1524" i="1"/>
  <c r="S1524" i="1" s="1"/>
  <c r="T1524" i="1" s="1"/>
  <c r="R1523" i="1"/>
  <c r="Q1523" i="1"/>
  <c r="S1523" i="1" s="1"/>
  <c r="T1523" i="1" s="1"/>
  <c r="R1522" i="1"/>
  <c r="Q1522" i="1"/>
  <c r="R1521" i="1"/>
  <c r="Q1521" i="1"/>
  <c r="R1520" i="1"/>
  <c r="Q1520" i="1"/>
  <c r="R1519" i="1"/>
  <c r="Q1519" i="1"/>
  <c r="R1518" i="1"/>
  <c r="Q1518" i="1"/>
  <c r="S1518" i="1" s="1"/>
  <c r="T1518" i="1" s="1"/>
  <c r="R1517" i="1"/>
  <c r="Q1517" i="1"/>
  <c r="R1516" i="1"/>
  <c r="Q1516" i="1"/>
  <c r="R1515" i="1"/>
  <c r="Q1515" i="1"/>
  <c r="R1514" i="1"/>
  <c r="Q1514" i="1"/>
  <c r="R1513" i="1"/>
  <c r="Q1513" i="1"/>
  <c r="R1512" i="1"/>
  <c r="Q1512" i="1"/>
  <c r="S1512" i="1" s="1"/>
  <c r="T1512" i="1" s="1"/>
  <c r="R1511" i="1"/>
  <c r="Q1511" i="1"/>
  <c r="S1511" i="1" s="1"/>
  <c r="T1511" i="1" s="1"/>
  <c r="R1510" i="1"/>
  <c r="Q1510" i="1"/>
  <c r="R1509" i="1"/>
  <c r="Q1509" i="1"/>
  <c r="R1508" i="1"/>
  <c r="Q1508" i="1"/>
  <c r="R1507" i="1"/>
  <c r="Q1507" i="1"/>
  <c r="S1507" i="1" s="1"/>
  <c r="T1507" i="1" s="1"/>
  <c r="R1506" i="1"/>
  <c r="Q1506" i="1"/>
  <c r="S1506" i="1" s="1"/>
  <c r="T1506" i="1" s="1"/>
  <c r="R1505" i="1"/>
  <c r="Q1505" i="1"/>
  <c r="S1505" i="1" s="1"/>
  <c r="T1505" i="1" s="1"/>
  <c r="R1504" i="1"/>
  <c r="Q1504" i="1"/>
  <c r="R1503" i="1"/>
  <c r="Q1503" i="1"/>
  <c r="R1502" i="1"/>
  <c r="Q1502" i="1"/>
  <c r="R1501" i="1"/>
  <c r="Q1501" i="1"/>
  <c r="S1501" i="1" s="1"/>
  <c r="T1501" i="1" s="1"/>
  <c r="R1500" i="1"/>
  <c r="Q1500" i="1"/>
  <c r="S1500" i="1" s="1"/>
  <c r="T1500" i="1" s="1"/>
  <c r="R1499" i="1"/>
  <c r="Q1499" i="1"/>
  <c r="S1499" i="1" s="1"/>
  <c r="T1499" i="1" s="1"/>
  <c r="R1498" i="1"/>
  <c r="Q1498" i="1"/>
  <c r="R1497" i="1"/>
  <c r="Q1497" i="1"/>
  <c r="R1496" i="1"/>
  <c r="Q1496" i="1"/>
  <c r="R1495" i="1"/>
  <c r="Q1495" i="1"/>
  <c r="R1494" i="1"/>
  <c r="Q1494" i="1"/>
  <c r="S1494" i="1" s="1"/>
  <c r="T1494" i="1" s="1"/>
  <c r="R1493" i="1"/>
  <c r="Q1493" i="1"/>
  <c r="S1493" i="1" s="1"/>
  <c r="T1493" i="1" s="1"/>
  <c r="R1492" i="1"/>
  <c r="Q1492" i="1"/>
  <c r="R1491" i="1"/>
  <c r="Q1491" i="1"/>
  <c r="R1490" i="1"/>
  <c r="Q1490" i="1"/>
  <c r="R1489" i="1"/>
  <c r="Q1489" i="1"/>
  <c r="S1489" i="1" s="1"/>
  <c r="T1489" i="1" s="1"/>
  <c r="R1488" i="1"/>
  <c r="Q1488" i="1"/>
  <c r="S1488" i="1" s="1"/>
  <c r="T1488" i="1" s="1"/>
  <c r="R1487" i="1"/>
  <c r="Q1487" i="1"/>
  <c r="S1487" i="1" s="1"/>
  <c r="T1487" i="1" s="1"/>
  <c r="R1486" i="1"/>
  <c r="Q1486" i="1"/>
  <c r="R1485" i="1"/>
  <c r="Q1485" i="1"/>
  <c r="R1484" i="1"/>
  <c r="Q1484" i="1"/>
  <c r="R1483" i="1"/>
  <c r="Q1483" i="1"/>
  <c r="S1483" i="1" s="1"/>
  <c r="T1483" i="1" s="1"/>
  <c r="R1482" i="1"/>
  <c r="Q1482" i="1"/>
  <c r="S1482" i="1" s="1"/>
  <c r="T1482" i="1" s="1"/>
  <c r="R1481" i="1"/>
  <c r="Q1481" i="1"/>
  <c r="S1481" i="1" s="1"/>
  <c r="T1481" i="1" s="1"/>
  <c r="R1480" i="1"/>
  <c r="Q1480" i="1"/>
  <c r="R1479" i="1"/>
  <c r="Q1479" i="1"/>
  <c r="R1478" i="1"/>
  <c r="Q1478" i="1"/>
  <c r="R1477" i="1"/>
  <c r="Q1477" i="1"/>
  <c r="S1477" i="1" s="1"/>
  <c r="T1477" i="1" s="1"/>
  <c r="R1476" i="1"/>
  <c r="Q1476" i="1"/>
  <c r="R1475" i="1"/>
  <c r="Q1475" i="1"/>
  <c r="S1475" i="1" s="1"/>
  <c r="T1475" i="1" s="1"/>
  <c r="R1474" i="1"/>
  <c r="Q1474" i="1"/>
  <c r="R1473" i="1"/>
  <c r="Q1473" i="1"/>
  <c r="R1472" i="1"/>
  <c r="Q1472" i="1"/>
  <c r="R1471" i="1"/>
  <c r="Q1471" i="1"/>
  <c r="S1471" i="1" s="1"/>
  <c r="T1471" i="1" s="1"/>
  <c r="R1470" i="1"/>
  <c r="Q1470" i="1"/>
  <c r="S1470" i="1" s="1"/>
  <c r="T1470" i="1" s="1"/>
  <c r="R1469" i="1"/>
  <c r="Q1469" i="1"/>
  <c r="S1469" i="1" s="1"/>
  <c r="T1469" i="1" s="1"/>
  <c r="R1468" i="1"/>
  <c r="Q1468" i="1"/>
  <c r="R1467" i="1"/>
  <c r="Q1467" i="1"/>
  <c r="R1466" i="1"/>
  <c r="Q1466" i="1"/>
  <c r="R1465" i="1"/>
  <c r="Q1465" i="1"/>
  <c r="S1465" i="1" s="1"/>
  <c r="T1465" i="1" s="1"/>
  <c r="R1464" i="1"/>
  <c r="Q1464" i="1"/>
  <c r="S1464" i="1" s="1"/>
  <c r="T1464" i="1" s="1"/>
  <c r="R1463" i="1"/>
  <c r="Q1463" i="1"/>
  <c r="S1463" i="1" s="1"/>
  <c r="T1463" i="1" s="1"/>
  <c r="R1462" i="1"/>
  <c r="Q1462" i="1"/>
  <c r="R1461" i="1"/>
  <c r="Q1461" i="1"/>
  <c r="R1460" i="1"/>
  <c r="Q1460" i="1"/>
  <c r="R1459" i="1"/>
  <c r="Q1459" i="1"/>
  <c r="S1459" i="1" s="1"/>
  <c r="T1459" i="1" s="1"/>
  <c r="R1458" i="1"/>
  <c r="Q1458" i="1"/>
  <c r="S1458" i="1" s="1"/>
  <c r="T1458" i="1" s="1"/>
  <c r="R1457" i="1"/>
  <c r="Q1457" i="1"/>
  <c r="S1457" i="1" s="1"/>
  <c r="T1457" i="1" s="1"/>
  <c r="R1456" i="1"/>
  <c r="Q1456" i="1"/>
  <c r="R1455" i="1"/>
  <c r="Q1455" i="1"/>
  <c r="R1454" i="1"/>
  <c r="Q1454" i="1"/>
  <c r="R1453" i="1"/>
  <c r="Q1453" i="1"/>
  <c r="S1453" i="1" s="1"/>
  <c r="T1453" i="1" s="1"/>
  <c r="R1452" i="1"/>
  <c r="Q1452" i="1"/>
  <c r="S1452" i="1" s="1"/>
  <c r="T1452" i="1" s="1"/>
  <c r="R1451" i="1"/>
  <c r="Q1451" i="1"/>
  <c r="S1451" i="1" s="1"/>
  <c r="T1451" i="1" s="1"/>
  <c r="R1450" i="1"/>
  <c r="Q1450" i="1"/>
  <c r="R1449" i="1"/>
  <c r="Q1449" i="1"/>
  <c r="R1448" i="1"/>
  <c r="Q1448" i="1"/>
  <c r="R1447" i="1"/>
  <c r="Q1447" i="1"/>
  <c r="S1447" i="1" s="1"/>
  <c r="T1447" i="1" s="1"/>
  <c r="R1446" i="1"/>
  <c r="Q1446" i="1"/>
  <c r="S1446" i="1" s="1"/>
  <c r="T1446" i="1" s="1"/>
  <c r="R1445" i="1"/>
  <c r="Q1445" i="1"/>
  <c r="S1445" i="1" s="1"/>
  <c r="T1445" i="1" s="1"/>
  <c r="R1444" i="1"/>
  <c r="Q1444" i="1"/>
  <c r="R1443" i="1"/>
  <c r="Q1443" i="1"/>
  <c r="R1442" i="1"/>
  <c r="Q1442" i="1"/>
  <c r="R1441" i="1"/>
  <c r="Q1441" i="1"/>
  <c r="S1441" i="1" s="1"/>
  <c r="T1441" i="1" s="1"/>
  <c r="R1440" i="1"/>
  <c r="Q1440" i="1"/>
  <c r="S1440" i="1" s="1"/>
  <c r="T1440" i="1" s="1"/>
  <c r="R1439" i="1"/>
  <c r="Q1439" i="1"/>
  <c r="S1439" i="1" s="1"/>
  <c r="T1439" i="1" s="1"/>
  <c r="R1438" i="1"/>
  <c r="Q1438" i="1"/>
  <c r="R1437" i="1"/>
  <c r="Q1437" i="1"/>
  <c r="R1436" i="1"/>
  <c r="Q1436" i="1"/>
  <c r="R1435" i="1"/>
  <c r="Q1435" i="1"/>
  <c r="S1435" i="1" s="1"/>
  <c r="T1435" i="1" s="1"/>
  <c r="R1434" i="1"/>
  <c r="Q1434" i="1"/>
  <c r="S1434" i="1" s="1"/>
  <c r="T1434" i="1" s="1"/>
  <c r="R1433" i="1"/>
  <c r="Q1433" i="1"/>
  <c r="S1433" i="1" s="1"/>
  <c r="T1433" i="1" s="1"/>
  <c r="R1432" i="1"/>
  <c r="Q1432" i="1"/>
  <c r="R1431" i="1"/>
  <c r="Q1431" i="1"/>
  <c r="R1430" i="1"/>
  <c r="Q1430" i="1"/>
  <c r="R1429" i="1"/>
  <c r="Q1429" i="1"/>
  <c r="S1429" i="1" s="1"/>
  <c r="T1429" i="1" s="1"/>
  <c r="R1428" i="1"/>
  <c r="Q1428" i="1"/>
  <c r="S1428" i="1" s="1"/>
  <c r="T1428" i="1" s="1"/>
  <c r="R1427" i="1"/>
  <c r="Q1427" i="1"/>
  <c r="S1427" i="1" s="1"/>
  <c r="T1427" i="1" s="1"/>
  <c r="R1426" i="1"/>
  <c r="Q1426" i="1"/>
  <c r="R1425" i="1"/>
  <c r="Q1425" i="1"/>
  <c r="R1424" i="1"/>
  <c r="Q1424" i="1"/>
  <c r="R1423" i="1"/>
  <c r="Q1423" i="1"/>
  <c r="S1423" i="1" s="1"/>
  <c r="T1423" i="1" s="1"/>
  <c r="R1422" i="1"/>
  <c r="Q1422" i="1"/>
  <c r="R1421" i="1"/>
  <c r="Q1421" i="1"/>
  <c r="S1421" i="1" s="1"/>
  <c r="T1421" i="1" s="1"/>
  <c r="R1420" i="1"/>
  <c r="Q1420" i="1"/>
  <c r="R1419" i="1"/>
  <c r="Q1419" i="1"/>
  <c r="R1418" i="1"/>
  <c r="Q1418" i="1"/>
  <c r="R1417" i="1"/>
  <c r="Q1417" i="1"/>
  <c r="S1417" i="1" s="1"/>
  <c r="T1417" i="1" s="1"/>
  <c r="R1416" i="1"/>
  <c r="Q1416" i="1"/>
  <c r="S1416" i="1" s="1"/>
  <c r="T1416" i="1" s="1"/>
  <c r="R1415" i="1"/>
  <c r="Q1415" i="1"/>
  <c r="S1415" i="1" s="1"/>
  <c r="T1415" i="1" s="1"/>
  <c r="R1414" i="1"/>
  <c r="Q1414" i="1"/>
  <c r="R1413" i="1"/>
  <c r="Q1413" i="1"/>
  <c r="R1412" i="1"/>
  <c r="Q1412" i="1"/>
  <c r="R1411" i="1"/>
  <c r="Q1411" i="1"/>
  <c r="S1411" i="1" s="1"/>
  <c r="T1411" i="1" s="1"/>
  <c r="R1410" i="1"/>
  <c r="Q1410" i="1"/>
  <c r="R1409" i="1"/>
  <c r="Q1409" i="1"/>
  <c r="S1409" i="1" s="1"/>
  <c r="T1409" i="1" s="1"/>
  <c r="R1408" i="1"/>
  <c r="Q1408" i="1"/>
  <c r="R1407" i="1"/>
  <c r="Q1407" i="1"/>
  <c r="R1406" i="1"/>
  <c r="Q1406" i="1"/>
  <c r="R1405" i="1"/>
  <c r="Q1405" i="1"/>
  <c r="R1404" i="1"/>
  <c r="Q1404" i="1"/>
  <c r="S1404" i="1" s="1"/>
  <c r="T1404" i="1" s="1"/>
  <c r="R1403" i="1"/>
  <c r="Q1403" i="1"/>
  <c r="R1402" i="1"/>
  <c r="Q1402" i="1"/>
  <c r="R1401" i="1"/>
  <c r="Q1401" i="1"/>
  <c r="R1400" i="1"/>
  <c r="Q1400" i="1"/>
  <c r="R1399" i="1"/>
  <c r="Q1399" i="1"/>
  <c r="R1398" i="1"/>
  <c r="Q1398" i="1"/>
  <c r="S1398" i="1" s="1"/>
  <c r="T1398" i="1" s="1"/>
  <c r="R1397" i="1"/>
  <c r="Q1397" i="1"/>
  <c r="S1397" i="1" s="1"/>
  <c r="T1397" i="1" s="1"/>
  <c r="R1396" i="1"/>
  <c r="Q1396" i="1"/>
  <c r="R1395" i="1"/>
  <c r="Q1395" i="1"/>
  <c r="R1394" i="1"/>
  <c r="Q1394" i="1"/>
  <c r="R1393" i="1"/>
  <c r="Q1393" i="1"/>
  <c r="S1393" i="1" s="1"/>
  <c r="T1393" i="1" s="1"/>
  <c r="R1392" i="1"/>
  <c r="Q1392" i="1"/>
  <c r="S1392" i="1" s="1"/>
  <c r="T1392" i="1" s="1"/>
  <c r="R1391" i="1"/>
  <c r="Q1391" i="1"/>
  <c r="R1390" i="1"/>
  <c r="Q1390" i="1"/>
  <c r="R1389" i="1"/>
  <c r="Q1389" i="1"/>
  <c r="R1388" i="1"/>
  <c r="Q1388" i="1"/>
  <c r="R1387" i="1"/>
  <c r="Q1387" i="1"/>
  <c r="S1387" i="1" s="1"/>
  <c r="T1387" i="1" s="1"/>
  <c r="R1386" i="1"/>
  <c r="Q1386" i="1"/>
  <c r="S1386" i="1" s="1"/>
  <c r="T1386" i="1" s="1"/>
  <c r="R1385" i="1"/>
  <c r="Q1385" i="1"/>
  <c r="R1384" i="1"/>
  <c r="Q1384" i="1"/>
  <c r="R1383" i="1"/>
  <c r="Q1383" i="1"/>
  <c r="R1382" i="1"/>
  <c r="Q1382" i="1"/>
  <c r="R1381" i="1"/>
  <c r="Q1381" i="1"/>
  <c r="S1381" i="1" s="1"/>
  <c r="T1381" i="1" s="1"/>
  <c r="R1380" i="1"/>
  <c r="Q1380" i="1"/>
  <c r="S1380" i="1" s="1"/>
  <c r="T1380" i="1" s="1"/>
  <c r="R1379" i="1"/>
  <c r="Q1379" i="1"/>
  <c r="S1379" i="1" s="1"/>
  <c r="T1379" i="1" s="1"/>
  <c r="R1378" i="1"/>
  <c r="Q1378" i="1"/>
  <c r="R1377" i="1"/>
  <c r="Q1377" i="1"/>
  <c r="R1376" i="1"/>
  <c r="Q1376" i="1"/>
  <c r="R1375" i="1"/>
  <c r="Q1375" i="1"/>
  <c r="S1375" i="1" s="1"/>
  <c r="T1375" i="1" s="1"/>
  <c r="R1374" i="1"/>
  <c r="Q1374" i="1"/>
  <c r="S1374" i="1" s="1"/>
  <c r="T1374" i="1" s="1"/>
  <c r="R1373" i="1"/>
  <c r="Q1373" i="1"/>
  <c r="S1373" i="1" s="1"/>
  <c r="T1373" i="1" s="1"/>
  <c r="R1372" i="1"/>
  <c r="Q1372" i="1"/>
  <c r="R1371" i="1"/>
  <c r="Q1371" i="1"/>
  <c r="R1370" i="1"/>
  <c r="Q1370" i="1"/>
  <c r="R1369" i="1"/>
  <c r="Q1369" i="1"/>
  <c r="S1369" i="1" s="1"/>
  <c r="T1369" i="1" s="1"/>
  <c r="R1368" i="1"/>
  <c r="Q1368" i="1"/>
  <c r="S1368" i="1" s="1"/>
  <c r="T1368" i="1" s="1"/>
  <c r="R1367" i="1"/>
  <c r="Q1367" i="1"/>
  <c r="S1367" i="1" s="1"/>
  <c r="T1367" i="1" s="1"/>
  <c r="R1366" i="1"/>
  <c r="Q1366" i="1"/>
  <c r="R1365" i="1"/>
  <c r="Q1365" i="1"/>
  <c r="R1364" i="1"/>
  <c r="Q1364" i="1"/>
  <c r="R1363" i="1"/>
  <c r="Q1363" i="1"/>
  <c r="S1363" i="1" s="1"/>
  <c r="T1363" i="1" s="1"/>
  <c r="R1362" i="1"/>
  <c r="Q1362" i="1"/>
  <c r="S1362" i="1" s="1"/>
  <c r="T1362" i="1" s="1"/>
  <c r="R1361" i="1"/>
  <c r="Q1361" i="1"/>
  <c r="S1361" i="1" s="1"/>
  <c r="T1361" i="1" s="1"/>
  <c r="R1360" i="1"/>
  <c r="Q1360" i="1"/>
  <c r="R1359" i="1"/>
  <c r="Q1359" i="1"/>
  <c r="R1358" i="1"/>
  <c r="Q1358" i="1"/>
  <c r="R1357" i="1"/>
  <c r="Q1357" i="1"/>
  <c r="S1357" i="1" s="1"/>
  <c r="T1357" i="1" s="1"/>
  <c r="R1356" i="1"/>
  <c r="Q1356" i="1"/>
  <c r="S1356" i="1" s="1"/>
  <c r="T1356" i="1" s="1"/>
  <c r="R1355" i="1"/>
  <c r="Q1355" i="1"/>
  <c r="S1355" i="1" s="1"/>
  <c r="T1355" i="1" s="1"/>
  <c r="R1354" i="1"/>
  <c r="Q1354" i="1"/>
  <c r="R1353" i="1"/>
  <c r="Q1353" i="1"/>
  <c r="R1352" i="1"/>
  <c r="Q1352" i="1"/>
  <c r="R1351" i="1"/>
  <c r="Q1351" i="1"/>
  <c r="S1351" i="1" s="1"/>
  <c r="T1351" i="1" s="1"/>
  <c r="R1350" i="1"/>
  <c r="Q1350" i="1"/>
  <c r="S1350" i="1" s="1"/>
  <c r="T1350" i="1" s="1"/>
  <c r="R1349" i="1"/>
  <c r="Q1349" i="1"/>
  <c r="S1349" i="1" s="1"/>
  <c r="T1349" i="1" s="1"/>
  <c r="R1348" i="1"/>
  <c r="Q1348" i="1"/>
  <c r="R1347" i="1"/>
  <c r="Q1347" i="1"/>
  <c r="R1346" i="1"/>
  <c r="Q1346" i="1"/>
  <c r="R1345" i="1"/>
  <c r="Q1345" i="1"/>
  <c r="S1345" i="1" s="1"/>
  <c r="T1345" i="1" s="1"/>
  <c r="R1344" i="1"/>
  <c r="Q1344" i="1"/>
  <c r="S1344" i="1" s="1"/>
  <c r="T1344" i="1" s="1"/>
  <c r="R1343" i="1"/>
  <c r="Q1343" i="1"/>
  <c r="S1343" i="1" s="1"/>
  <c r="T1343" i="1" s="1"/>
  <c r="R1342" i="1"/>
  <c r="Q1342" i="1"/>
  <c r="R1341" i="1"/>
  <c r="Q1341" i="1"/>
  <c r="R1340" i="1"/>
  <c r="Q1340" i="1"/>
  <c r="R1339" i="1"/>
  <c r="Q1339" i="1"/>
  <c r="S1339" i="1" s="1"/>
  <c r="T1339" i="1" s="1"/>
  <c r="R1338" i="1"/>
  <c r="Q1338" i="1"/>
  <c r="S1338" i="1" s="1"/>
  <c r="T1338" i="1" s="1"/>
  <c r="R1337" i="1"/>
  <c r="Q1337" i="1"/>
  <c r="S1337" i="1" s="1"/>
  <c r="T1337" i="1" s="1"/>
  <c r="R1336" i="1"/>
  <c r="Q1336" i="1"/>
  <c r="R1335" i="1"/>
  <c r="Q1335" i="1"/>
  <c r="R1334" i="1"/>
  <c r="Q1334" i="1"/>
  <c r="R1333" i="1"/>
  <c r="Q1333" i="1"/>
  <c r="S1333" i="1" s="1"/>
  <c r="T1333" i="1" s="1"/>
  <c r="R1332" i="1"/>
  <c r="Q1332" i="1"/>
  <c r="S1332" i="1" s="1"/>
  <c r="T1332" i="1" s="1"/>
  <c r="R1331" i="1"/>
  <c r="Q1331" i="1"/>
  <c r="R1330" i="1"/>
  <c r="Q1330" i="1"/>
  <c r="R1329" i="1"/>
  <c r="Q1329" i="1"/>
  <c r="R1328" i="1"/>
  <c r="Q1328" i="1"/>
  <c r="R1327" i="1"/>
  <c r="Q1327" i="1"/>
  <c r="S1327" i="1" s="1"/>
  <c r="T1327" i="1" s="1"/>
  <c r="R1326" i="1"/>
  <c r="Q1326" i="1"/>
  <c r="S1326" i="1" s="1"/>
  <c r="T1326" i="1" s="1"/>
  <c r="R1325" i="1"/>
  <c r="Q1325" i="1"/>
  <c r="S1325" i="1" s="1"/>
  <c r="T1325" i="1" s="1"/>
  <c r="R1324" i="1"/>
  <c r="Q1324" i="1"/>
  <c r="R1323" i="1"/>
  <c r="Q1323" i="1"/>
  <c r="R1322" i="1"/>
  <c r="Q1322" i="1"/>
  <c r="R1321" i="1"/>
  <c r="Q1321" i="1"/>
  <c r="S1321" i="1" s="1"/>
  <c r="T1321" i="1" s="1"/>
  <c r="R1320" i="1"/>
  <c r="Q1320" i="1"/>
  <c r="S1320" i="1" s="1"/>
  <c r="T1320" i="1" s="1"/>
  <c r="R1319" i="1"/>
  <c r="Q1319" i="1"/>
  <c r="S1319" i="1" s="1"/>
  <c r="T1319" i="1" s="1"/>
  <c r="R1318" i="1"/>
  <c r="Q1318" i="1"/>
  <c r="R1317" i="1"/>
  <c r="Q1317" i="1"/>
  <c r="R1316" i="1"/>
  <c r="Q1316" i="1"/>
  <c r="R1315" i="1"/>
  <c r="Q1315" i="1"/>
  <c r="S1315" i="1" s="1"/>
  <c r="T1315" i="1" s="1"/>
  <c r="R1314" i="1"/>
  <c r="Q1314" i="1"/>
  <c r="S1314" i="1" s="1"/>
  <c r="T1314" i="1" s="1"/>
  <c r="R1313" i="1"/>
  <c r="Q1313" i="1"/>
  <c r="S1313" i="1" s="1"/>
  <c r="T1313" i="1" s="1"/>
  <c r="R1312" i="1"/>
  <c r="Q1312" i="1"/>
  <c r="R1311" i="1"/>
  <c r="Q1311" i="1"/>
  <c r="R1310" i="1"/>
  <c r="Q1310" i="1"/>
  <c r="R1309" i="1"/>
  <c r="Q1309" i="1"/>
  <c r="S1309" i="1" s="1"/>
  <c r="T1309" i="1" s="1"/>
  <c r="R1308" i="1"/>
  <c r="Q1308" i="1"/>
  <c r="S1308" i="1" s="1"/>
  <c r="T1308" i="1" s="1"/>
  <c r="R1307" i="1"/>
  <c r="Q1307" i="1"/>
  <c r="S1307" i="1" s="1"/>
  <c r="T1307" i="1" s="1"/>
  <c r="R1306" i="1"/>
  <c r="Q1306" i="1"/>
  <c r="R1305" i="1"/>
  <c r="Q1305" i="1"/>
  <c r="R1304" i="1"/>
  <c r="Q1304" i="1"/>
  <c r="R1303" i="1"/>
  <c r="Q1303" i="1"/>
  <c r="S1303" i="1" s="1"/>
  <c r="T1303" i="1" s="1"/>
  <c r="R1302" i="1"/>
  <c r="Q1302" i="1"/>
  <c r="R1301" i="1"/>
  <c r="Q1301" i="1"/>
  <c r="S1301" i="1" s="1"/>
  <c r="T1301" i="1" s="1"/>
  <c r="R1300" i="1"/>
  <c r="Q1300" i="1"/>
  <c r="R1299" i="1"/>
  <c r="Q1299" i="1"/>
  <c r="R1298" i="1"/>
  <c r="Q1298" i="1"/>
  <c r="R1297" i="1"/>
  <c r="Q1297" i="1"/>
  <c r="S1297" i="1" s="1"/>
  <c r="T1297" i="1" s="1"/>
  <c r="R1296" i="1"/>
  <c r="Q1296" i="1"/>
  <c r="S1296" i="1" s="1"/>
  <c r="T1296" i="1" s="1"/>
  <c r="R1295" i="1"/>
  <c r="Q1295" i="1"/>
  <c r="S1295" i="1" s="1"/>
  <c r="T1295" i="1" s="1"/>
  <c r="R1294" i="1"/>
  <c r="Q1294" i="1"/>
  <c r="R1293" i="1"/>
  <c r="Q1293" i="1"/>
  <c r="R1292" i="1"/>
  <c r="Q1292" i="1"/>
  <c r="R1291" i="1"/>
  <c r="Q1291" i="1"/>
  <c r="S1291" i="1" s="1"/>
  <c r="T1291" i="1" s="1"/>
  <c r="R1290" i="1"/>
  <c r="Q1290" i="1"/>
  <c r="S1290" i="1" s="1"/>
  <c r="T1290" i="1" s="1"/>
  <c r="R1289" i="1"/>
  <c r="Q1289" i="1"/>
  <c r="S1289" i="1" s="1"/>
  <c r="T1289" i="1" s="1"/>
  <c r="R1288" i="1"/>
  <c r="Q1288" i="1"/>
  <c r="R1287" i="1"/>
  <c r="Q1287" i="1"/>
  <c r="R1286" i="1"/>
  <c r="Q1286" i="1"/>
  <c r="R1285" i="1"/>
  <c r="Q1285" i="1"/>
  <c r="S1285" i="1" s="1"/>
  <c r="T1285" i="1" s="1"/>
  <c r="R1284" i="1"/>
  <c r="Q1284" i="1"/>
  <c r="S1284" i="1" s="1"/>
  <c r="T1284" i="1" s="1"/>
  <c r="R1283" i="1"/>
  <c r="Q1283" i="1"/>
  <c r="S1283" i="1" s="1"/>
  <c r="T1283" i="1" s="1"/>
  <c r="R1282" i="1"/>
  <c r="Q1282" i="1"/>
  <c r="R1281" i="1"/>
  <c r="Q1281" i="1"/>
  <c r="R1280" i="1"/>
  <c r="Q1280" i="1"/>
  <c r="R1279" i="1"/>
  <c r="Q1279" i="1"/>
  <c r="S1279" i="1" s="1"/>
  <c r="T1279" i="1" s="1"/>
  <c r="R1278" i="1"/>
  <c r="Q1278" i="1"/>
  <c r="S1278" i="1" s="1"/>
  <c r="T1278" i="1" s="1"/>
  <c r="R1277" i="1"/>
  <c r="Q1277" i="1"/>
  <c r="S1277" i="1" s="1"/>
  <c r="T1277" i="1" s="1"/>
  <c r="R1276" i="1"/>
  <c r="Q1276" i="1"/>
  <c r="R1275" i="1"/>
  <c r="Q1275" i="1"/>
  <c r="R1274" i="1"/>
  <c r="Q1274" i="1"/>
  <c r="R1273" i="1"/>
  <c r="Q1273" i="1"/>
  <c r="S1273" i="1" s="1"/>
  <c r="T1273" i="1" s="1"/>
  <c r="R1272" i="1"/>
  <c r="Q1272" i="1"/>
  <c r="S1272" i="1" s="1"/>
  <c r="T1272" i="1" s="1"/>
  <c r="R1271" i="1"/>
  <c r="Q1271" i="1"/>
  <c r="S1271" i="1" s="1"/>
  <c r="T1271" i="1" s="1"/>
  <c r="R1270" i="1"/>
  <c r="Q1270" i="1"/>
  <c r="R1269" i="1"/>
  <c r="Q1269" i="1"/>
  <c r="R1268" i="1"/>
  <c r="Q1268" i="1"/>
  <c r="R1267" i="1"/>
  <c r="Q1267" i="1"/>
  <c r="S1267" i="1" s="1"/>
  <c r="T1267" i="1" s="1"/>
  <c r="R1266" i="1"/>
  <c r="Q1266" i="1"/>
  <c r="S1266" i="1" s="1"/>
  <c r="T1266" i="1" s="1"/>
  <c r="R1265" i="1"/>
  <c r="Q1265" i="1"/>
  <c r="S1265" i="1" s="1"/>
  <c r="T1265" i="1" s="1"/>
  <c r="R1264" i="1"/>
  <c r="Q1264" i="1"/>
  <c r="R1263" i="1"/>
  <c r="Q1263" i="1"/>
  <c r="R1262" i="1"/>
  <c r="Q1262" i="1"/>
  <c r="R1261" i="1"/>
  <c r="Q1261" i="1"/>
  <c r="S1261" i="1" s="1"/>
  <c r="T1261" i="1" s="1"/>
  <c r="R1260" i="1"/>
  <c r="Q1260" i="1"/>
  <c r="S1260" i="1" s="1"/>
  <c r="T1260" i="1" s="1"/>
  <c r="R1259" i="1"/>
  <c r="Q1259" i="1"/>
  <c r="S1259" i="1" s="1"/>
  <c r="T1259" i="1" s="1"/>
  <c r="R1258" i="1"/>
  <c r="Q1258" i="1"/>
  <c r="R1257" i="1"/>
  <c r="Q1257" i="1"/>
  <c r="R1256" i="1"/>
  <c r="Q1256" i="1"/>
  <c r="R1255" i="1"/>
  <c r="Q1255" i="1"/>
  <c r="S1255" i="1" s="1"/>
  <c r="T1255" i="1" s="1"/>
  <c r="R1254" i="1"/>
  <c r="Q1254" i="1"/>
  <c r="R1253" i="1"/>
  <c r="Q1253" i="1"/>
  <c r="S1253" i="1" s="1"/>
  <c r="T1253" i="1" s="1"/>
  <c r="R1252" i="1"/>
  <c r="Q1252" i="1"/>
  <c r="R1251" i="1"/>
  <c r="Q1251" i="1"/>
  <c r="R1250" i="1"/>
  <c r="Q1250" i="1"/>
  <c r="R1249" i="1"/>
  <c r="Q1249" i="1"/>
  <c r="S1249" i="1" s="1"/>
  <c r="T1249" i="1" s="1"/>
  <c r="R1248" i="1"/>
  <c r="Q1248" i="1"/>
  <c r="S1248" i="1" s="1"/>
  <c r="T1248" i="1" s="1"/>
  <c r="R1247" i="1"/>
  <c r="Q1247" i="1"/>
  <c r="S1247" i="1" s="1"/>
  <c r="T1247" i="1" s="1"/>
  <c r="R1246" i="1"/>
  <c r="Q1246" i="1"/>
  <c r="R1245" i="1"/>
  <c r="Q1245" i="1"/>
  <c r="R1244" i="1"/>
  <c r="Q1244" i="1"/>
  <c r="R1243" i="1"/>
  <c r="Q1243" i="1"/>
  <c r="S1243" i="1" s="1"/>
  <c r="T1243" i="1" s="1"/>
  <c r="R1242" i="1"/>
  <c r="Q1242" i="1"/>
  <c r="S1242" i="1" s="1"/>
  <c r="T1242" i="1" s="1"/>
  <c r="R1241" i="1"/>
  <c r="Q1241" i="1"/>
  <c r="S1241" i="1" s="1"/>
  <c r="T1241" i="1" s="1"/>
  <c r="R1240" i="1"/>
  <c r="Q1240" i="1"/>
  <c r="R1239" i="1"/>
  <c r="Q1239" i="1"/>
  <c r="R1238" i="1"/>
  <c r="Q1238" i="1"/>
  <c r="R1237" i="1"/>
  <c r="Q1237" i="1"/>
  <c r="S1237" i="1" s="1"/>
  <c r="T1237" i="1" s="1"/>
  <c r="R1236" i="1"/>
  <c r="Q1236" i="1"/>
  <c r="S1236" i="1" s="1"/>
  <c r="T1236" i="1" s="1"/>
  <c r="R1235" i="1"/>
  <c r="Q1235" i="1"/>
  <c r="S1235" i="1" s="1"/>
  <c r="T1235" i="1" s="1"/>
  <c r="R1234" i="1"/>
  <c r="Q1234" i="1"/>
  <c r="R1233" i="1"/>
  <c r="Q1233" i="1"/>
  <c r="R1232" i="1"/>
  <c r="Q1232" i="1"/>
  <c r="R1231" i="1"/>
  <c r="Q1231" i="1"/>
  <c r="S1231" i="1" s="1"/>
  <c r="T1231" i="1" s="1"/>
  <c r="R1230" i="1"/>
  <c r="Q1230" i="1"/>
  <c r="S1230" i="1" s="1"/>
  <c r="T1230" i="1" s="1"/>
  <c r="R1229" i="1"/>
  <c r="Q1229" i="1"/>
  <c r="S1229" i="1" s="1"/>
  <c r="T1229" i="1" s="1"/>
  <c r="R1228" i="1"/>
  <c r="Q1228" i="1"/>
  <c r="R1227" i="1"/>
  <c r="Q1227" i="1"/>
  <c r="R1226" i="1"/>
  <c r="Q1226" i="1"/>
  <c r="R1225" i="1"/>
  <c r="Q1225" i="1"/>
  <c r="S1225" i="1" s="1"/>
  <c r="T1225" i="1" s="1"/>
  <c r="R1224" i="1"/>
  <c r="Q1224" i="1"/>
  <c r="S1224" i="1" s="1"/>
  <c r="T1224" i="1" s="1"/>
  <c r="R1223" i="1"/>
  <c r="Q1223" i="1"/>
  <c r="S1223" i="1" s="1"/>
  <c r="T1223" i="1" s="1"/>
  <c r="R1222" i="1"/>
  <c r="Q1222" i="1"/>
  <c r="R1221" i="1"/>
  <c r="Q1221" i="1"/>
  <c r="R1220" i="1"/>
  <c r="Q1220" i="1"/>
  <c r="R1219" i="1"/>
  <c r="Q1219" i="1"/>
  <c r="S1219" i="1" s="1"/>
  <c r="T1219" i="1" s="1"/>
  <c r="R1218" i="1"/>
  <c r="Q1218" i="1"/>
  <c r="S1218" i="1" s="1"/>
  <c r="T1218" i="1" s="1"/>
  <c r="R1217" i="1"/>
  <c r="Q1217" i="1"/>
  <c r="S1217" i="1" s="1"/>
  <c r="T1217" i="1" s="1"/>
  <c r="R1216" i="1"/>
  <c r="Q1216" i="1"/>
  <c r="R1215" i="1"/>
  <c r="Q1215" i="1"/>
  <c r="R1214" i="1"/>
  <c r="Q1214" i="1"/>
  <c r="R1213" i="1"/>
  <c r="Q1213" i="1"/>
  <c r="S1213" i="1" s="1"/>
  <c r="T1213" i="1" s="1"/>
  <c r="R1212" i="1"/>
  <c r="Q1212" i="1"/>
  <c r="S1212" i="1" s="1"/>
  <c r="T1212" i="1" s="1"/>
  <c r="R1211" i="1"/>
  <c r="Q1211" i="1"/>
  <c r="S1211" i="1" s="1"/>
  <c r="T1211" i="1" s="1"/>
  <c r="R1210" i="1"/>
  <c r="Q1210" i="1"/>
  <c r="R1209" i="1"/>
  <c r="Q1209" i="1"/>
  <c r="R1208" i="1"/>
  <c r="Q1208" i="1"/>
  <c r="R1207" i="1"/>
  <c r="Q1207" i="1"/>
  <c r="S1207" i="1" s="1"/>
  <c r="T1207" i="1" s="1"/>
  <c r="R1206" i="1"/>
  <c r="Q1206" i="1"/>
  <c r="S1206" i="1" s="1"/>
  <c r="T1206" i="1" s="1"/>
  <c r="R1205" i="1"/>
  <c r="Q1205" i="1"/>
  <c r="R1204" i="1"/>
  <c r="Q1204" i="1"/>
  <c r="R1203" i="1"/>
  <c r="Q1203" i="1"/>
  <c r="R1202" i="1"/>
  <c r="Q1202" i="1"/>
  <c r="R1201" i="1"/>
  <c r="Q1201" i="1"/>
  <c r="S1201" i="1" s="1"/>
  <c r="T1201" i="1" s="1"/>
  <c r="R1200" i="1"/>
  <c r="Q1200" i="1"/>
  <c r="S1200" i="1" s="1"/>
  <c r="T1200" i="1" s="1"/>
  <c r="R1199" i="1"/>
  <c r="Q1199" i="1"/>
  <c r="S1199" i="1" s="1"/>
  <c r="T1199" i="1" s="1"/>
  <c r="R1198" i="1"/>
  <c r="Q1198" i="1"/>
  <c r="R1197" i="1"/>
  <c r="Q1197" i="1"/>
  <c r="R1196" i="1"/>
  <c r="Q1196" i="1"/>
  <c r="R1195" i="1"/>
  <c r="Q1195" i="1"/>
  <c r="S1195" i="1" s="1"/>
  <c r="T1195" i="1" s="1"/>
  <c r="R1194" i="1"/>
  <c r="Q1194" i="1"/>
  <c r="R1193" i="1"/>
  <c r="Q1193" i="1"/>
  <c r="S1193" i="1" s="1"/>
  <c r="T1193" i="1" s="1"/>
  <c r="R1192" i="1"/>
  <c r="Q1192" i="1"/>
  <c r="R1191" i="1"/>
  <c r="Q1191" i="1"/>
  <c r="R1190" i="1"/>
  <c r="Q1190" i="1"/>
  <c r="R1189" i="1"/>
  <c r="Q1189" i="1"/>
  <c r="S1189" i="1" s="1"/>
  <c r="T1189" i="1" s="1"/>
  <c r="R1188" i="1"/>
  <c r="Q1188" i="1"/>
  <c r="S1188" i="1" s="1"/>
  <c r="T1188" i="1" s="1"/>
  <c r="R1187" i="1"/>
  <c r="Q1187" i="1"/>
  <c r="S1187" i="1" s="1"/>
  <c r="T1187" i="1" s="1"/>
  <c r="R1186" i="1"/>
  <c r="Q1186" i="1"/>
  <c r="R1185" i="1"/>
  <c r="Q1185" i="1"/>
  <c r="R1184" i="1"/>
  <c r="Q1184" i="1"/>
  <c r="R1183" i="1"/>
  <c r="Q1183" i="1"/>
  <c r="S1183" i="1" s="1"/>
  <c r="T1183" i="1" s="1"/>
  <c r="R1182" i="1"/>
  <c r="Q1182" i="1"/>
  <c r="S1182" i="1" s="1"/>
  <c r="T1182" i="1" s="1"/>
  <c r="R1181" i="1"/>
  <c r="Q1181" i="1"/>
  <c r="R1180" i="1"/>
  <c r="Q1180" i="1"/>
  <c r="R1179" i="1"/>
  <c r="Q1179" i="1"/>
  <c r="R1178" i="1"/>
  <c r="Q1178" i="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R1167" i="1"/>
  <c r="Q1167" i="1"/>
  <c r="R1166" i="1"/>
  <c r="Q1166" i="1"/>
  <c r="R1165" i="1"/>
  <c r="Q1165" i="1"/>
  <c r="S1165" i="1" s="1"/>
  <c r="T1165" i="1" s="1"/>
  <c r="R1164" i="1"/>
  <c r="Q1164" i="1"/>
  <c r="S1164" i="1" s="1"/>
  <c r="T1164" i="1" s="1"/>
  <c r="R1163" i="1"/>
  <c r="Q1163" i="1"/>
  <c r="S1163" i="1" s="1"/>
  <c r="T1163" i="1" s="1"/>
  <c r="R1162" i="1"/>
  <c r="Q1162" i="1"/>
  <c r="R1161" i="1"/>
  <c r="Q1161" i="1"/>
  <c r="R1160" i="1"/>
  <c r="Q1160" i="1"/>
  <c r="R1159" i="1"/>
  <c r="Q1159" i="1"/>
  <c r="S1159" i="1" s="1"/>
  <c r="T1159" i="1" s="1"/>
  <c r="R1158" i="1"/>
  <c r="Q1158" i="1"/>
  <c r="S1158" i="1" s="1"/>
  <c r="T1158" i="1" s="1"/>
  <c r="R1157" i="1"/>
  <c r="Q1157" i="1"/>
  <c r="S1157" i="1" s="1"/>
  <c r="T1157" i="1" s="1"/>
  <c r="R1156" i="1"/>
  <c r="Q1156" i="1"/>
  <c r="R1155" i="1"/>
  <c r="Q1155" i="1"/>
  <c r="R1154" i="1"/>
  <c r="Q1154" i="1"/>
  <c r="R1153" i="1"/>
  <c r="Q1153" i="1"/>
  <c r="S1153" i="1" s="1"/>
  <c r="T1153" i="1" s="1"/>
  <c r="R1152" i="1"/>
  <c r="Q1152" i="1"/>
  <c r="S1152" i="1" s="1"/>
  <c r="T1152" i="1" s="1"/>
  <c r="R1151" i="1"/>
  <c r="Q1151" i="1"/>
  <c r="S1151" i="1" s="1"/>
  <c r="T1151" i="1" s="1"/>
  <c r="R1150" i="1"/>
  <c r="Q1150" i="1"/>
  <c r="S1150" i="1" s="1"/>
  <c r="T1150" i="1" s="1"/>
  <c r="R1149" i="1"/>
  <c r="Q1149" i="1"/>
  <c r="R1148" i="1"/>
  <c r="Q1148" i="1"/>
  <c r="R1147" i="1"/>
  <c r="Q1147" i="1"/>
  <c r="R1146" i="1"/>
  <c r="Q1146" i="1"/>
  <c r="S1146" i="1" s="1"/>
  <c r="T1146" i="1" s="1"/>
  <c r="R1145" i="1"/>
  <c r="Q1145" i="1"/>
  <c r="S1145" i="1" s="1"/>
  <c r="T1145" i="1" s="1"/>
  <c r="R1144" i="1"/>
  <c r="Q1144" i="1"/>
  <c r="S1144" i="1" s="1"/>
  <c r="T1144" i="1" s="1"/>
  <c r="R1143" i="1"/>
  <c r="Q1143" i="1"/>
  <c r="R1142" i="1"/>
  <c r="Q1142" i="1"/>
  <c r="R1141" i="1"/>
  <c r="Q1141" i="1"/>
  <c r="S1141" i="1" s="1"/>
  <c r="T1141" i="1" s="1"/>
  <c r="R1140" i="1"/>
  <c r="Q1140" i="1"/>
  <c r="R1139" i="1"/>
  <c r="Q1139" i="1"/>
  <c r="S1139" i="1" s="1"/>
  <c r="T1139" i="1" s="1"/>
  <c r="R1138" i="1"/>
  <c r="Q1138" i="1"/>
  <c r="S1138" i="1" s="1"/>
  <c r="T1138" i="1" s="1"/>
  <c r="R1137" i="1"/>
  <c r="Q1137" i="1"/>
  <c r="R1136" i="1"/>
  <c r="Q1136" i="1"/>
  <c r="R1135" i="1"/>
  <c r="Q1135" i="1"/>
  <c r="S1135" i="1" s="1"/>
  <c r="T1135" i="1" s="1"/>
  <c r="R1134" i="1"/>
  <c r="Q1134" i="1"/>
  <c r="S1134" i="1" s="1"/>
  <c r="T1134" i="1" s="1"/>
  <c r="R1133" i="1"/>
  <c r="Q1133" i="1"/>
  <c r="S1133" i="1" s="1"/>
  <c r="T1133" i="1" s="1"/>
  <c r="R1132" i="1"/>
  <c r="Q1132" i="1"/>
  <c r="S1132" i="1" s="1"/>
  <c r="T1132" i="1" s="1"/>
  <c r="R1131" i="1"/>
  <c r="Q1131" i="1"/>
  <c r="R1130" i="1"/>
  <c r="Q1130" i="1"/>
  <c r="R1129" i="1"/>
  <c r="Q1129" i="1"/>
  <c r="S1129" i="1" s="1"/>
  <c r="T1129" i="1" s="1"/>
  <c r="R1128" i="1"/>
  <c r="Q1128" i="1"/>
  <c r="S1128" i="1" s="1"/>
  <c r="T1128" i="1" s="1"/>
  <c r="R1127" i="1"/>
  <c r="Q1127" i="1"/>
  <c r="R1126" i="1"/>
  <c r="Q1126" i="1"/>
  <c r="S1126" i="1" s="1"/>
  <c r="T1126" i="1" s="1"/>
  <c r="R1125" i="1"/>
  <c r="Q1125" i="1"/>
  <c r="R1124" i="1"/>
  <c r="Q1124" i="1"/>
  <c r="R1123" i="1"/>
  <c r="Q1123" i="1"/>
  <c r="S1123" i="1" s="1"/>
  <c r="T1123" i="1" s="1"/>
  <c r="R1122" i="1"/>
  <c r="Q1122" i="1"/>
  <c r="S1122" i="1" s="1"/>
  <c r="T1122" i="1" s="1"/>
  <c r="R1121" i="1"/>
  <c r="Q1121" i="1"/>
  <c r="S1121" i="1" s="1"/>
  <c r="T1121" i="1" s="1"/>
  <c r="R1120" i="1"/>
  <c r="Q1120" i="1"/>
  <c r="S1120" i="1" s="1"/>
  <c r="T1120" i="1" s="1"/>
  <c r="R1119" i="1"/>
  <c r="Q1119" i="1"/>
  <c r="R1118" i="1"/>
  <c r="Q1118" i="1"/>
  <c r="R1117" i="1"/>
  <c r="Q1117" i="1"/>
  <c r="S1117" i="1" s="1"/>
  <c r="T1117" i="1" s="1"/>
  <c r="R1116" i="1"/>
  <c r="Q1116" i="1"/>
  <c r="S1116" i="1" s="1"/>
  <c r="T1116" i="1" s="1"/>
  <c r="R1115" i="1"/>
  <c r="Q1115" i="1"/>
  <c r="S1115" i="1" s="1"/>
  <c r="T1115" i="1" s="1"/>
  <c r="R1114" i="1"/>
  <c r="Q1114" i="1"/>
  <c r="S1114" i="1" s="1"/>
  <c r="T1114" i="1" s="1"/>
  <c r="R1113" i="1"/>
  <c r="Q1113" i="1"/>
  <c r="R1112" i="1"/>
  <c r="Q1112" i="1"/>
  <c r="R1111" i="1"/>
  <c r="Q1111" i="1"/>
  <c r="S1111" i="1" s="1"/>
  <c r="T1111" i="1" s="1"/>
  <c r="R1110" i="1"/>
  <c r="Q1110" i="1"/>
  <c r="S1110" i="1" s="1"/>
  <c r="T1110" i="1" s="1"/>
  <c r="R1109" i="1"/>
  <c r="Q1109" i="1"/>
  <c r="S1109" i="1" s="1"/>
  <c r="T1109" i="1" s="1"/>
  <c r="R1108" i="1"/>
  <c r="Q1108" i="1"/>
  <c r="S1108" i="1" s="1"/>
  <c r="T1108" i="1" s="1"/>
  <c r="R1107" i="1"/>
  <c r="Q1107" i="1"/>
  <c r="R1106" i="1"/>
  <c r="Q1106" i="1"/>
  <c r="R1105" i="1"/>
  <c r="Q1105" i="1"/>
  <c r="S1105" i="1" s="1"/>
  <c r="T1105" i="1" s="1"/>
  <c r="R1104" i="1"/>
  <c r="Q1104" i="1"/>
  <c r="R1103" i="1"/>
  <c r="Q1103" i="1"/>
  <c r="S1103" i="1" s="1"/>
  <c r="T1103" i="1" s="1"/>
  <c r="R1102" i="1"/>
  <c r="Q1102" i="1"/>
  <c r="S1102" i="1" s="1"/>
  <c r="T1102" i="1" s="1"/>
  <c r="R1101" i="1"/>
  <c r="Q1101" i="1"/>
  <c r="R1100" i="1"/>
  <c r="Q1100" i="1"/>
  <c r="R1099" i="1"/>
  <c r="Q1099" i="1"/>
  <c r="S1099" i="1" s="1"/>
  <c r="T1099" i="1" s="1"/>
  <c r="R1098" i="1"/>
  <c r="Q1098" i="1"/>
  <c r="S1098" i="1" s="1"/>
  <c r="T1098" i="1" s="1"/>
  <c r="R1097" i="1"/>
  <c r="Q1097" i="1"/>
  <c r="S1097" i="1" s="1"/>
  <c r="T1097" i="1" s="1"/>
  <c r="R1096" i="1"/>
  <c r="Q1096" i="1"/>
  <c r="S1096" i="1" s="1"/>
  <c r="T1096" i="1" s="1"/>
  <c r="R1095" i="1"/>
  <c r="Q1095" i="1"/>
  <c r="R1094" i="1"/>
  <c r="Q1094" i="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R1082" i="1"/>
  <c r="Q1082" i="1"/>
  <c r="R1081" i="1"/>
  <c r="Q1081" i="1"/>
  <c r="S1081" i="1" s="1"/>
  <c r="T1081" i="1" s="1"/>
  <c r="R1080" i="1"/>
  <c r="Q1080" i="1"/>
  <c r="S1080" i="1" s="1"/>
  <c r="T1080" i="1" s="1"/>
  <c r="R1079" i="1"/>
  <c r="Q1079" i="1"/>
  <c r="S1079" i="1" s="1"/>
  <c r="T1079" i="1" s="1"/>
  <c r="R1078" i="1"/>
  <c r="Q1078" i="1"/>
  <c r="S1078" i="1" s="1"/>
  <c r="T1078" i="1" s="1"/>
  <c r="R1077" i="1"/>
  <c r="Q1077" i="1"/>
  <c r="R1076" i="1"/>
  <c r="Q1076" i="1"/>
  <c r="R1075" i="1"/>
  <c r="Q1075" i="1"/>
  <c r="S1075" i="1" s="1"/>
  <c r="T1075" i="1" s="1"/>
  <c r="R1074" i="1"/>
  <c r="Q1074" i="1"/>
  <c r="S1074" i="1" s="1"/>
  <c r="T1074" i="1" s="1"/>
  <c r="R1073" i="1"/>
  <c r="Q1073" i="1"/>
  <c r="S1073" i="1" s="1"/>
  <c r="T1073" i="1" s="1"/>
  <c r="R1072" i="1"/>
  <c r="Q1072" i="1"/>
  <c r="S1072" i="1" s="1"/>
  <c r="T1072" i="1" s="1"/>
  <c r="R1071" i="1"/>
  <c r="Q1071" i="1"/>
  <c r="R1070" i="1"/>
  <c r="Q1070" i="1"/>
  <c r="R1069" i="1"/>
  <c r="Q1069" i="1"/>
  <c r="S1069" i="1" s="1"/>
  <c r="T1069" i="1" s="1"/>
  <c r="R1068" i="1"/>
  <c r="Q1068" i="1"/>
  <c r="S1068" i="1" s="1"/>
  <c r="T1068" i="1" s="1"/>
  <c r="R1067" i="1"/>
  <c r="Q1067" i="1"/>
  <c r="S1067" i="1" s="1"/>
  <c r="T1067" i="1" s="1"/>
  <c r="R1066" i="1"/>
  <c r="Q1066" i="1"/>
  <c r="S1066" i="1" s="1"/>
  <c r="T1066" i="1" s="1"/>
  <c r="R1065" i="1"/>
  <c r="Q1065" i="1"/>
  <c r="R1064" i="1"/>
  <c r="Q1064" i="1"/>
  <c r="R1063" i="1"/>
  <c r="Q1063" i="1"/>
  <c r="S1063" i="1" s="1"/>
  <c r="T1063" i="1" s="1"/>
  <c r="R1062" i="1"/>
  <c r="Q1062" i="1"/>
  <c r="S1062" i="1" s="1"/>
  <c r="T1062" i="1" s="1"/>
  <c r="R1061" i="1"/>
  <c r="Q1061" i="1"/>
  <c r="R1060" i="1"/>
  <c r="Q1060" i="1"/>
  <c r="S1060" i="1" s="1"/>
  <c r="T1060" i="1" s="1"/>
  <c r="R1059" i="1"/>
  <c r="Q1059" i="1"/>
  <c r="R1058" i="1"/>
  <c r="Q1058" i="1"/>
  <c r="R1057" i="1"/>
  <c r="Q1057" i="1"/>
  <c r="R1056" i="1"/>
  <c r="Q1056" i="1"/>
  <c r="R1055" i="1"/>
  <c r="Q1055" i="1"/>
  <c r="S1055" i="1" s="1"/>
  <c r="T1055" i="1" s="1"/>
  <c r="R1054" i="1"/>
  <c r="Q1054" i="1"/>
  <c r="S1054" i="1" s="1"/>
  <c r="T1054" i="1" s="1"/>
  <c r="R1053" i="1"/>
  <c r="Q1053" i="1"/>
  <c r="R1052" i="1"/>
  <c r="Q1052" i="1"/>
  <c r="R1051" i="1"/>
  <c r="Q1051" i="1"/>
  <c r="S1051" i="1" s="1"/>
  <c r="T1051" i="1" s="1"/>
  <c r="R1050" i="1"/>
  <c r="Q1050" i="1"/>
  <c r="S1050" i="1" s="1"/>
  <c r="T1050" i="1" s="1"/>
  <c r="R1049" i="1"/>
  <c r="Q1049" i="1"/>
  <c r="R1048" i="1"/>
  <c r="Q1048" i="1"/>
  <c r="S1048" i="1" s="1"/>
  <c r="T1048" i="1" s="1"/>
  <c r="R1047" i="1"/>
  <c r="Q1047" i="1"/>
  <c r="R1046" i="1"/>
  <c r="Q1046" i="1"/>
  <c r="R1045" i="1"/>
  <c r="Q1045" i="1"/>
  <c r="R1044" i="1"/>
  <c r="Q1044" i="1"/>
  <c r="S1044" i="1" s="1"/>
  <c r="T1044" i="1" s="1"/>
  <c r="R1043" i="1"/>
  <c r="Q1043" i="1"/>
  <c r="S1043" i="1" s="1"/>
  <c r="T1043" i="1" s="1"/>
  <c r="R1042" i="1"/>
  <c r="Q1042" i="1"/>
  <c r="R1041" i="1"/>
  <c r="Q1041" i="1"/>
  <c r="R1040" i="1"/>
  <c r="Q1040" i="1"/>
  <c r="R1039" i="1"/>
  <c r="Q1039" i="1"/>
  <c r="S1039" i="1" s="1"/>
  <c r="T1039" i="1" s="1"/>
  <c r="R1038" i="1"/>
  <c r="Q1038" i="1"/>
  <c r="S1038" i="1" s="1"/>
  <c r="T1038" i="1" s="1"/>
  <c r="R1037" i="1"/>
  <c r="Q1037" i="1"/>
  <c r="S1037" i="1" s="1"/>
  <c r="T1037" i="1" s="1"/>
  <c r="R1036" i="1"/>
  <c r="Q1036" i="1"/>
  <c r="S1036" i="1" s="1"/>
  <c r="T1036" i="1" s="1"/>
  <c r="R1035" i="1"/>
  <c r="Q1035" i="1"/>
  <c r="R1034" i="1"/>
  <c r="Q1034" i="1"/>
  <c r="R1033" i="1"/>
  <c r="Q1033" i="1"/>
  <c r="R1032" i="1"/>
  <c r="Q1032" i="1"/>
  <c r="S1032" i="1" s="1"/>
  <c r="T1032" i="1" s="1"/>
  <c r="R1031" i="1"/>
  <c r="Q1031" i="1"/>
  <c r="S1031" i="1" s="1"/>
  <c r="T1031" i="1" s="1"/>
  <c r="R1030" i="1"/>
  <c r="Q1030" i="1"/>
  <c r="R1029" i="1"/>
  <c r="Q1029" i="1"/>
  <c r="R1028" i="1"/>
  <c r="Q1028" i="1"/>
  <c r="R1027" i="1"/>
  <c r="Q1027" i="1"/>
  <c r="S1027" i="1" s="1"/>
  <c r="T1027" i="1" s="1"/>
  <c r="R1026" i="1"/>
  <c r="Q1026" i="1"/>
  <c r="S1026" i="1" s="1"/>
  <c r="T1026" i="1" s="1"/>
  <c r="R1025" i="1"/>
  <c r="Q1025" i="1"/>
  <c r="S1025" i="1" s="1"/>
  <c r="T1025" i="1" s="1"/>
  <c r="R1024" i="1"/>
  <c r="Q1024" i="1"/>
  <c r="S1024" i="1" s="1"/>
  <c r="T1024" i="1" s="1"/>
  <c r="R1023" i="1"/>
  <c r="Q1023" i="1"/>
  <c r="R1022" i="1"/>
  <c r="Q1022" i="1"/>
  <c r="R1021" i="1"/>
  <c r="Q1021" i="1"/>
  <c r="R1020" i="1"/>
  <c r="Q1020" i="1"/>
  <c r="S1020" i="1" s="1"/>
  <c r="T1020" i="1" s="1"/>
  <c r="R1019" i="1"/>
  <c r="Q1019" i="1"/>
  <c r="S1019" i="1" s="1"/>
  <c r="T1019" i="1" s="1"/>
  <c r="R1018" i="1"/>
  <c r="Q1018" i="1"/>
  <c r="S1018" i="1" s="1"/>
  <c r="T1018" i="1" s="1"/>
  <c r="R1017" i="1"/>
  <c r="Q1017" i="1"/>
  <c r="R1016" i="1"/>
  <c r="Q1016" i="1"/>
  <c r="R1015" i="1"/>
  <c r="Q1015" i="1"/>
  <c r="S1015" i="1" s="1"/>
  <c r="T1015" i="1" s="1"/>
  <c r="R1014" i="1"/>
  <c r="Q1014" i="1"/>
  <c r="S1014" i="1" s="1"/>
  <c r="T1014" i="1" s="1"/>
  <c r="R1013" i="1"/>
  <c r="Q1013" i="1"/>
  <c r="S1013" i="1" s="1"/>
  <c r="T1013" i="1" s="1"/>
  <c r="R1012" i="1"/>
  <c r="Q1012" i="1"/>
  <c r="R1011" i="1"/>
  <c r="Q1011" i="1"/>
  <c r="R1010" i="1"/>
  <c r="Q1010" i="1"/>
  <c r="R1009" i="1"/>
  <c r="Q1009" i="1"/>
  <c r="S1009" i="1" s="1"/>
  <c r="T1009" i="1" s="1"/>
  <c r="R1008" i="1"/>
  <c r="Q1008" i="1"/>
  <c r="S1008" i="1" s="1"/>
  <c r="T1008" i="1" s="1"/>
  <c r="R1007" i="1"/>
  <c r="Q1007" i="1"/>
  <c r="S1007" i="1" s="1"/>
  <c r="T1007" i="1" s="1"/>
  <c r="R1006" i="1"/>
  <c r="Q1006" i="1"/>
  <c r="S1006" i="1" s="1"/>
  <c r="T1006" i="1" s="1"/>
  <c r="R1005" i="1"/>
  <c r="Q1005" i="1"/>
  <c r="R1004" i="1"/>
  <c r="Q1004" i="1"/>
  <c r="R1003" i="1"/>
  <c r="Q1003" i="1"/>
  <c r="S1003" i="1" s="1"/>
  <c r="T1003" i="1" s="1"/>
  <c r="R1002" i="1"/>
  <c r="Q1002" i="1"/>
  <c r="R1001" i="1"/>
  <c r="Q1001" i="1"/>
  <c r="S1001" i="1" s="1"/>
  <c r="T1001" i="1" s="1"/>
  <c r="R1000" i="1"/>
  <c r="Q1000" i="1"/>
  <c r="S1000" i="1" s="1"/>
  <c r="T1000" i="1" s="1"/>
  <c r="R999" i="1"/>
  <c r="Q999" i="1"/>
  <c r="R998" i="1"/>
  <c r="Q998" i="1"/>
  <c r="R997" i="1"/>
  <c r="Q997" i="1"/>
  <c r="S997" i="1" s="1"/>
  <c r="T997" i="1" s="1"/>
  <c r="R996" i="1"/>
  <c r="Q996" i="1"/>
  <c r="S996" i="1" s="1"/>
  <c r="T996" i="1" s="1"/>
  <c r="R995" i="1"/>
  <c r="Q995" i="1"/>
  <c r="S995" i="1" s="1"/>
  <c r="T995" i="1" s="1"/>
  <c r="R994" i="1"/>
  <c r="Q994" i="1"/>
  <c r="S994" i="1" s="1"/>
  <c r="T994" i="1" s="1"/>
  <c r="R993" i="1"/>
  <c r="Q993" i="1"/>
  <c r="R992" i="1"/>
  <c r="Q992" i="1"/>
  <c r="R991" i="1"/>
  <c r="Q991" i="1"/>
  <c r="S991" i="1" s="1"/>
  <c r="T991" i="1" s="1"/>
  <c r="R990" i="1"/>
  <c r="Q990" i="1"/>
  <c r="R989" i="1"/>
  <c r="Q989" i="1"/>
  <c r="S989" i="1" s="1"/>
  <c r="T989" i="1" s="1"/>
  <c r="R988" i="1"/>
  <c r="Q988" i="1"/>
  <c r="S988" i="1" s="1"/>
  <c r="T988" i="1" s="1"/>
  <c r="R987" i="1"/>
  <c r="Q987" i="1"/>
  <c r="R986" i="1"/>
  <c r="Q986" i="1"/>
  <c r="R985" i="1"/>
  <c r="Q985" i="1"/>
  <c r="S985" i="1" s="1"/>
  <c r="T985" i="1" s="1"/>
  <c r="R984" i="1"/>
  <c r="Q984" i="1"/>
  <c r="S984" i="1" s="1"/>
  <c r="T984" i="1" s="1"/>
  <c r="R983" i="1"/>
  <c r="Q983" i="1"/>
  <c r="R982" i="1"/>
  <c r="Q982" i="1"/>
  <c r="R981" i="1"/>
  <c r="Q981" i="1"/>
  <c r="R980" i="1"/>
  <c r="Q980" i="1"/>
  <c r="R979" i="1"/>
  <c r="Q979" i="1"/>
  <c r="S979" i="1" s="1"/>
  <c r="T979" i="1" s="1"/>
  <c r="R978" i="1"/>
  <c r="Q978" i="1"/>
  <c r="S978" i="1" s="1"/>
  <c r="T978" i="1" s="1"/>
  <c r="R977" i="1"/>
  <c r="Q977" i="1"/>
  <c r="S977" i="1" s="1"/>
  <c r="T977" i="1" s="1"/>
  <c r="R976" i="1"/>
  <c r="Q976" i="1"/>
  <c r="S976" i="1" s="1"/>
  <c r="T976" i="1" s="1"/>
  <c r="R975" i="1"/>
  <c r="Q975" i="1"/>
  <c r="R974" i="1"/>
  <c r="Q974" i="1"/>
  <c r="R973" i="1"/>
  <c r="Q973" i="1"/>
  <c r="S973" i="1" s="1"/>
  <c r="T973" i="1" s="1"/>
  <c r="R972" i="1"/>
  <c r="Q972" i="1"/>
  <c r="S972" i="1" s="1"/>
  <c r="T972" i="1" s="1"/>
  <c r="R971" i="1"/>
  <c r="Q971" i="1"/>
  <c r="S971" i="1" s="1"/>
  <c r="T971" i="1" s="1"/>
  <c r="R970" i="1"/>
  <c r="Q970" i="1"/>
  <c r="S970" i="1" s="1"/>
  <c r="T970" i="1" s="1"/>
  <c r="R969" i="1"/>
  <c r="Q969" i="1"/>
  <c r="R968" i="1"/>
  <c r="Q968" i="1"/>
  <c r="R967" i="1"/>
  <c r="Q967" i="1"/>
  <c r="S967" i="1" s="1"/>
  <c r="T967" i="1" s="1"/>
  <c r="R966" i="1"/>
  <c r="Q966" i="1"/>
  <c r="R965" i="1"/>
  <c r="Q965" i="1"/>
  <c r="S965" i="1" s="1"/>
  <c r="T965" i="1" s="1"/>
  <c r="R964" i="1"/>
  <c r="Q964" i="1"/>
  <c r="S964" i="1" s="1"/>
  <c r="T964" i="1" s="1"/>
  <c r="R963" i="1"/>
  <c r="Q963" i="1"/>
  <c r="R962" i="1"/>
  <c r="Q962" i="1"/>
  <c r="R961" i="1"/>
  <c r="Q961" i="1"/>
  <c r="S961" i="1" s="1"/>
  <c r="T961" i="1" s="1"/>
  <c r="R960" i="1"/>
  <c r="Q960" i="1"/>
  <c r="S960" i="1" s="1"/>
  <c r="T960" i="1" s="1"/>
  <c r="R959" i="1"/>
  <c r="Q959" i="1"/>
  <c r="S959" i="1" s="1"/>
  <c r="T959" i="1" s="1"/>
  <c r="R958" i="1"/>
  <c r="Q958" i="1"/>
  <c r="S958" i="1" s="1"/>
  <c r="T958" i="1" s="1"/>
  <c r="R957" i="1"/>
  <c r="Q957" i="1"/>
  <c r="R956" i="1"/>
  <c r="Q956" i="1"/>
  <c r="R955" i="1"/>
  <c r="Q955" i="1"/>
  <c r="S955" i="1" s="1"/>
  <c r="T955" i="1" s="1"/>
  <c r="R954" i="1"/>
  <c r="Q954" i="1"/>
  <c r="S954" i="1" s="1"/>
  <c r="T954" i="1" s="1"/>
  <c r="R953" i="1"/>
  <c r="Q953" i="1"/>
  <c r="S953" i="1" s="1"/>
  <c r="T953" i="1" s="1"/>
  <c r="R952" i="1"/>
  <c r="Q952" i="1"/>
  <c r="S952" i="1" s="1"/>
  <c r="T952" i="1" s="1"/>
  <c r="R951" i="1"/>
  <c r="Q951" i="1"/>
  <c r="R950" i="1"/>
  <c r="Q950" i="1"/>
  <c r="R949" i="1"/>
  <c r="Q949" i="1"/>
  <c r="S949" i="1" s="1"/>
  <c r="T949" i="1" s="1"/>
  <c r="R948" i="1"/>
  <c r="Q948" i="1"/>
  <c r="S948" i="1" s="1"/>
  <c r="T948" i="1" s="1"/>
  <c r="R947" i="1"/>
  <c r="Q947" i="1"/>
  <c r="S947" i="1" s="1"/>
  <c r="T947" i="1" s="1"/>
  <c r="R946" i="1"/>
  <c r="Q946" i="1"/>
  <c r="R945" i="1"/>
  <c r="Q945" i="1"/>
  <c r="R944" i="1"/>
  <c r="Q944" i="1"/>
  <c r="R943" i="1"/>
  <c r="Q943" i="1"/>
  <c r="S943" i="1" s="1"/>
  <c r="T943" i="1" s="1"/>
  <c r="R942" i="1"/>
  <c r="Q942" i="1"/>
  <c r="S942" i="1" s="1"/>
  <c r="T942" i="1" s="1"/>
  <c r="R941" i="1"/>
  <c r="Q941" i="1"/>
  <c r="S941" i="1" s="1"/>
  <c r="T941" i="1" s="1"/>
  <c r="R940" i="1"/>
  <c r="Q940" i="1"/>
  <c r="S940" i="1" s="1"/>
  <c r="T940" i="1" s="1"/>
  <c r="R939" i="1"/>
  <c r="Q939" i="1"/>
  <c r="R938" i="1"/>
  <c r="Q938" i="1"/>
  <c r="R937" i="1"/>
  <c r="Q937" i="1"/>
  <c r="R936" i="1"/>
  <c r="Q936" i="1"/>
  <c r="S936" i="1" s="1"/>
  <c r="T936" i="1" s="1"/>
  <c r="R935" i="1"/>
  <c r="Q935" i="1"/>
  <c r="S935" i="1" s="1"/>
  <c r="T935" i="1" s="1"/>
  <c r="R934" i="1"/>
  <c r="Q934" i="1"/>
  <c r="S934" i="1" s="1"/>
  <c r="T934" i="1" s="1"/>
  <c r="R933" i="1"/>
  <c r="Q933" i="1"/>
  <c r="S933" i="1" s="1"/>
  <c r="T933" i="1" s="1"/>
  <c r="R932" i="1"/>
  <c r="Q932" i="1"/>
  <c r="R931" i="1"/>
  <c r="Q931" i="1"/>
  <c r="S931" i="1" s="1"/>
  <c r="T931" i="1" s="1"/>
  <c r="R930" i="1"/>
  <c r="Q930" i="1"/>
  <c r="S930" i="1" s="1"/>
  <c r="T930" i="1" s="1"/>
  <c r="R929" i="1"/>
  <c r="Q929" i="1"/>
  <c r="S929" i="1" s="1"/>
  <c r="T929" i="1" s="1"/>
  <c r="R928" i="1"/>
  <c r="Q928" i="1"/>
  <c r="S928" i="1" s="1"/>
  <c r="T928" i="1" s="1"/>
  <c r="R927" i="1"/>
  <c r="Q927" i="1"/>
  <c r="S927" i="1" s="1"/>
  <c r="T927" i="1" s="1"/>
  <c r="R926" i="1"/>
  <c r="Q926" i="1"/>
  <c r="R925" i="1"/>
  <c r="Q925" i="1"/>
  <c r="S925" i="1" s="1"/>
  <c r="T925" i="1" s="1"/>
  <c r="R924" i="1"/>
  <c r="Q924" i="1"/>
  <c r="S924" i="1" s="1"/>
  <c r="T924" i="1" s="1"/>
  <c r="R923" i="1"/>
  <c r="Q923" i="1"/>
  <c r="S923" i="1" s="1"/>
  <c r="T923" i="1" s="1"/>
  <c r="R922" i="1"/>
  <c r="Q922" i="1"/>
  <c r="S922" i="1" s="1"/>
  <c r="T922" i="1" s="1"/>
  <c r="R921" i="1"/>
  <c r="Q921" i="1"/>
  <c r="R920" i="1"/>
  <c r="Q920" i="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R907" i="1"/>
  <c r="Q907" i="1"/>
  <c r="R906" i="1"/>
  <c r="Q906" i="1"/>
  <c r="S906" i="1" s="1"/>
  <c r="T906" i="1" s="1"/>
  <c r="R905" i="1"/>
  <c r="Q905" i="1"/>
  <c r="S905" i="1" s="1"/>
  <c r="T905" i="1" s="1"/>
  <c r="R904" i="1"/>
  <c r="Q904" i="1"/>
  <c r="S904" i="1" s="1"/>
  <c r="T904" i="1" s="1"/>
  <c r="R903" i="1"/>
  <c r="Q903" i="1"/>
  <c r="S903" i="1" s="1"/>
  <c r="T903" i="1" s="1"/>
  <c r="R902" i="1"/>
  <c r="Q902" i="1"/>
  <c r="R901" i="1"/>
  <c r="Q901" i="1"/>
  <c r="S901" i="1" s="1"/>
  <c r="T901" i="1" s="1"/>
  <c r="R900" i="1"/>
  <c r="Q900" i="1"/>
  <c r="S900" i="1" s="1"/>
  <c r="T900" i="1" s="1"/>
  <c r="R899" i="1"/>
  <c r="Q899" i="1"/>
  <c r="S899" i="1" s="1"/>
  <c r="T899" i="1" s="1"/>
  <c r="R898" i="1"/>
  <c r="Q898" i="1"/>
  <c r="R897" i="1"/>
  <c r="Q897" i="1"/>
  <c r="S897" i="1" s="1"/>
  <c r="T897" i="1" s="1"/>
  <c r="R896" i="1"/>
  <c r="Q896" i="1"/>
  <c r="R895" i="1"/>
  <c r="Q895" i="1"/>
  <c r="S895" i="1" s="1"/>
  <c r="T895" i="1" s="1"/>
  <c r="R894" i="1"/>
  <c r="Q894" i="1"/>
  <c r="S894" i="1" s="1"/>
  <c r="T894" i="1" s="1"/>
  <c r="R893" i="1"/>
  <c r="Q893" i="1"/>
  <c r="S893" i="1" s="1"/>
  <c r="T893" i="1" s="1"/>
  <c r="R892" i="1"/>
  <c r="Q892" i="1"/>
  <c r="S892" i="1" s="1"/>
  <c r="T892" i="1" s="1"/>
  <c r="R891" i="1"/>
  <c r="Q891" i="1"/>
  <c r="S891" i="1" s="1"/>
  <c r="T891" i="1" s="1"/>
  <c r="R890" i="1"/>
  <c r="Q890" i="1"/>
  <c r="R889" i="1"/>
  <c r="Q889" i="1"/>
  <c r="S889" i="1" s="1"/>
  <c r="T889" i="1" s="1"/>
  <c r="R888" i="1"/>
  <c r="Q888" i="1"/>
  <c r="S888" i="1" s="1"/>
  <c r="T888" i="1" s="1"/>
  <c r="R887" i="1"/>
  <c r="Q887" i="1"/>
  <c r="S887" i="1" s="1"/>
  <c r="T887" i="1" s="1"/>
  <c r="R886" i="1"/>
  <c r="Q886" i="1"/>
  <c r="S886" i="1" s="1"/>
  <c r="T886" i="1" s="1"/>
  <c r="R885" i="1"/>
  <c r="Q885" i="1"/>
  <c r="S885" i="1" s="1"/>
  <c r="T885" i="1" s="1"/>
  <c r="R884" i="1"/>
  <c r="Q884" i="1"/>
  <c r="R883" i="1"/>
  <c r="Q883" i="1"/>
  <c r="S883" i="1" s="1"/>
  <c r="T883" i="1" s="1"/>
  <c r="R882" i="1"/>
  <c r="Q882" i="1"/>
  <c r="S882" i="1" s="1"/>
  <c r="T882" i="1" s="1"/>
  <c r="R881" i="1"/>
  <c r="Q881" i="1"/>
  <c r="S881" i="1" s="1"/>
  <c r="T881" i="1" s="1"/>
  <c r="R880" i="1"/>
  <c r="Q880" i="1"/>
  <c r="S880" i="1" s="1"/>
  <c r="T880" i="1" s="1"/>
  <c r="R879" i="1"/>
  <c r="Q879" i="1"/>
  <c r="S879" i="1" s="1"/>
  <c r="T879" i="1" s="1"/>
  <c r="R878" i="1"/>
  <c r="Q878" i="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R841" i="1"/>
  <c r="Q841" i="1"/>
  <c r="S841" i="1" s="1"/>
  <c r="T841" i="1" s="1"/>
  <c r="R840" i="1"/>
  <c r="Q840" i="1"/>
  <c r="S840" i="1" s="1"/>
  <c r="T840" i="1" s="1"/>
  <c r="R839" i="1"/>
  <c r="Q839" i="1"/>
  <c r="S839" i="1" s="1"/>
  <c r="T839" i="1" s="1"/>
  <c r="R838" i="1"/>
  <c r="Q838" i="1"/>
  <c r="S838" i="1" s="1"/>
  <c r="T838" i="1" s="1"/>
  <c r="R837" i="1"/>
  <c r="Q837" i="1"/>
  <c r="S837" i="1" s="1"/>
  <c r="T837" i="1" s="1"/>
  <c r="R836" i="1"/>
  <c r="Q836" i="1"/>
  <c r="R835" i="1"/>
  <c r="Q835" i="1"/>
  <c r="S835" i="1" s="1"/>
  <c r="T835" i="1" s="1"/>
  <c r="R834" i="1"/>
  <c r="Q834" i="1"/>
  <c r="S834" i="1" s="1"/>
  <c r="T834" i="1" s="1"/>
  <c r="R833" i="1"/>
  <c r="Q833" i="1"/>
  <c r="S833" i="1" s="1"/>
  <c r="T833" i="1" s="1"/>
  <c r="R832" i="1"/>
  <c r="Q832" i="1"/>
  <c r="R831" i="1"/>
  <c r="Q831" i="1"/>
  <c r="S831" i="1" s="1"/>
  <c r="T831" i="1" s="1"/>
  <c r="R830" i="1"/>
  <c r="Q830" i="1"/>
  <c r="R829" i="1"/>
  <c r="Q829" i="1"/>
  <c r="S829" i="1" s="1"/>
  <c r="T829" i="1" s="1"/>
  <c r="R828" i="1"/>
  <c r="Q828" i="1"/>
  <c r="S828" i="1" s="1"/>
  <c r="T828" i="1" s="1"/>
  <c r="R827" i="1"/>
  <c r="Q827" i="1"/>
  <c r="S827" i="1" s="1"/>
  <c r="T827" i="1" s="1"/>
  <c r="R826" i="1"/>
  <c r="Q826" i="1"/>
  <c r="S826" i="1" s="1"/>
  <c r="T826" i="1" s="1"/>
  <c r="R825" i="1"/>
  <c r="Q825" i="1"/>
  <c r="S825" i="1" s="1"/>
  <c r="T825" i="1" s="1"/>
  <c r="R824" i="1"/>
  <c r="Q824" i="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R811" i="1"/>
  <c r="Q811" i="1"/>
  <c r="S811" i="1" s="1"/>
  <c r="T811" i="1" s="1"/>
  <c r="R810" i="1"/>
  <c r="Q810" i="1"/>
  <c r="R809" i="1"/>
  <c r="Q809" i="1"/>
  <c r="R808" i="1"/>
  <c r="Q808" i="1"/>
  <c r="S808" i="1" s="1"/>
  <c r="T808" i="1" s="1"/>
  <c r="R807" i="1"/>
  <c r="Q807" i="1"/>
  <c r="S807" i="1" s="1"/>
  <c r="T807" i="1" s="1"/>
  <c r="R806" i="1"/>
  <c r="Q806" i="1"/>
  <c r="R805" i="1"/>
  <c r="Q805" i="1"/>
  <c r="S805" i="1" s="1"/>
  <c r="T805" i="1" s="1"/>
  <c r="R804" i="1"/>
  <c r="Q804" i="1"/>
  <c r="S804" i="1" s="1"/>
  <c r="T804" i="1" s="1"/>
  <c r="R803" i="1"/>
  <c r="Q803" i="1"/>
  <c r="S803" i="1" s="1"/>
  <c r="T803" i="1" s="1"/>
  <c r="R802" i="1"/>
  <c r="Q802" i="1"/>
  <c r="S802" i="1" s="1"/>
  <c r="T802" i="1" s="1"/>
  <c r="R801" i="1"/>
  <c r="Q801" i="1"/>
  <c r="R800" i="1"/>
  <c r="Q800" i="1"/>
  <c r="R799" i="1"/>
  <c r="Q799" i="1"/>
  <c r="S799" i="1" s="1"/>
  <c r="T799" i="1" s="1"/>
  <c r="R798" i="1"/>
  <c r="Q798" i="1"/>
  <c r="S798" i="1" s="1"/>
  <c r="T798" i="1" s="1"/>
  <c r="R797" i="1"/>
  <c r="Q797" i="1"/>
  <c r="S797" i="1" s="1"/>
  <c r="T797" i="1" s="1"/>
  <c r="R796" i="1"/>
  <c r="Q796" i="1"/>
  <c r="S796" i="1" s="1"/>
  <c r="T796" i="1" s="1"/>
  <c r="R795" i="1"/>
  <c r="Q795" i="1"/>
  <c r="S795" i="1" s="1"/>
  <c r="T795" i="1" s="1"/>
  <c r="R794" i="1"/>
  <c r="Q794" i="1"/>
  <c r="R793" i="1"/>
  <c r="Q793" i="1"/>
  <c r="S793" i="1" s="1"/>
  <c r="T793" i="1" s="1"/>
  <c r="R792" i="1"/>
  <c r="Q792" i="1"/>
  <c r="S792" i="1" s="1"/>
  <c r="T792" i="1" s="1"/>
  <c r="R791" i="1"/>
  <c r="Q791" i="1"/>
  <c r="S791" i="1" s="1"/>
  <c r="T791" i="1" s="1"/>
  <c r="R790" i="1"/>
  <c r="Q790" i="1"/>
  <c r="R789" i="1"/>
  <c r="Q789" i="1"/>
  <c r="R788" i="1"/>
  <c r="Q788" i="1"/>
  <c r="R787" i="1"/>
  <c r="Q787" i="1"/>
  <c r="S787" i="1" s="1"/>
  <c r="T787" i="1" s="1"/>
  <c r="R786" i="1"/>
  <c r="Q786" i="1"/>
  <c r="S786" i="1" s="1"/>
  <c r="T786" i="1" s="1"/>
  <c r="R785" i="1"/>
  <c r="Q785" i="1"/>
  <c r="S785" i="1" s="1"/>
  <c r="T785" i="1" s="1"/>
  <c r="R784" i="1"/>
  <c r="Q784" i="1"/>
  <c r="S784" i="1" s="1"/>
  <c r="T784" i="1" s="1"/>
  <c r="R783" i="1"/>
  <c r="Q783" i="1"/>
  <c r="S783" i="1" s="1"/>
  <c r="T783" i="1" s="1"/>
  <c r="R782" i="1"/>
  <c r="Q782" i="1"/>
  <c r="R781" i="1"/>
  <c r="Q781" i="1"/>
  <c r="S781" i="1" s="1"/>
  <c r="T781" i="1" s="1"/>
  <c r="R780" i="1"/>
  <c r="Q780" i="1"/>
  <c r="S780" i="1" s="1"/>
  <c r="T780" i="1" s="1"/>
  <c r="R779" i="1"/>
  <c r="Q779" i="1"/>
  <c r="S779" i="1" s="1"/>
  <c r="T779" i="1" s="1"/>
  <c r="R778" i="1"/>
  <c r="Q778" i="1"/>
  <c r="R777" i="1"/>
  <c r="Q777" i="1"/>
  <c r="S777" i="1" s="1"/>
  <c r="T777" i="1" s="1"/>
  <c r="R776" i="1"/>
  <c r="Q776" i="1"/>
  <c r="R775" i="1"/>
  <c r="Q775" i="1"/>
  <c r="S775" i="1" s="1"/>
  <c r="T775" i="1" s="1"/>
  <c r="R774" i="1"/>
  <c r="Q774" i="1"/>
  <c r="S774" i="1" s="1"/>
  <c r="T774" i="1" s="1"/>
  <c r="R773" i="1"/>
  <c r="Q773" i="1"/>
  <c r="S773" i="1" s="1"/>
  <c r="T773" i="1" s="1"/>
  <c r="R772" i="1"/>
  <c r="Q772" i="1"/>
  <c r="S772" i="1" s="1"/>
  <c r="T772" i="1" s="1"/>
  <c r="R771" i="1"/>
  <c r="Q771" i="1"/>
  <c r="S771" i="1" s="1"/>
  <c r="T771" i="1" s="1"/>
  <c r="R770" i="1"/>
  <c r="Q770" i="1"/>
  <c r="R769" i="1"/>
  <c r="Q769" i="1"/>
  <c r="S769" i="1" s="1"/>
  <c r="T769" i="1" s="1"/>
  <c r="R768" i="1"/>
  <c r="Q768" i="1"/>
  <c r="S768" i="1" s="1"/>
  <c r="T768" i="1" s="1"/>
  <c r="R767" i="1"/>
  <c r="Q767" i="1"/>
  <c r="S767" i="1" s="1"/>
  <c r="T767" i="1" s="1"/>
  <c r="R766" i="1"/>
  <c r="Q766" i="1"/>
  <c r="S766" i="1" s="1"/>
  <c r="T766" i="1" s="1"/>
  <c r="R765" i="1"/>
  <c r="Q765" i="1"/>
  <c r="S765" i="1" s="1"/>
  <c r="T765" i="1" s="1"/>
  <c r="R764" i="1"/>
  <c r="Q764" i="1"/>
  <c r="R763" i="1"/>
  <c r="Q763" i="1"/>
  <c r="R762" i="1"/>
  <c r="Q762" i="1"/>
  <c r="R761" i="1"/>
  <c r="Q761" i="1"/>
  <c r="R760" i="1"/>
  <c r="Q760" i="1"/>
  <c r="R759" i="1"/>
  <c r="Q759" i="1"/>
  <c r="S759" i="1" s="1"/>
  <c r="T759" i="1" s="1"/>
  <c r="R758" i="1"/>
  <c r="Q758" i="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R745" i="1"/>
  <c r="Q745" i="1"/>
  <c r="S745" i="1" s="1"/>
  <c r="T745" i="1" s="1"/>
  <c r="R744" i="1"/>
  <c r="Q744" i="1"/>
  <c r="S744" i="1" s="1"/>
  <c r="T744" i="1" s="1"/>
  <c r="R743" i="1"/>
  <c r="Q743" i="1"/>
  <c r="S743" i="1" s="1"/>
  <c r="T743" i="1" s="1"/>
  <c r="R742" i="1"/>
  <c r="Q742" i="1"/>
  <c r="S742" i="1" s="1"/>
  <c r="T742" i="1" s="1"/>
  <c r="R741" i="1"/>
  <c r="Q741" i="1"/>
  <c r="S741" i="1" s="1"/>
  <c r="T741" i="1" s="1"/>
  <c r="R740" i="1"/>
  <c r="Q740" i="1"/>
  <c r="R739" i="1"/>
  <c r="Q739" i="1"/>
  <c r="S739" i="1" s="1"/>
  <c r="T739" i="1" s="1"/>
  <c r="R738" i="1"/>
  <c r="Q738" i="1"/>
  <c r="R737" i="1"/>
  <c r="Q737" i="1"/>
  <c r="S737" i="1" s="1"/>
  <c r="T737" i="1" s="1"/>
  <c r="R736" i="1"/>
  <c r="Q736" i="1"/>
  <c r="S736" i="1" s="1"/>
  <c r="T736" i="1" s="1"/>
  <c r="R735" i="1"/>
  <c r="Q735" i="1"/>
  <c r="S735" i="1" s="1"/>
  <c r="T735" i="1" s="1"/>
  <c r="R734" i="1"/>
  <c r="Q734" i="1"/>
  <c r="R733" i="1"/>
  <c r="Q733" i="1"/>
  <c r="S733" i="1" s="1"/>
  <c r="T733" i="1" s="1"/>
  <c r="R732" i="1"/>
  <c r="Q732" i="1"/>
  <c r="S732" i="1" s="1"/>
  <c r="T732" i="1" s="1"/>
  <c r="R731" i="1"/>
  <c r="Q731" i="1"/>
  <c r="S731" i="1" s="1"/>
  <c r="T731" i="1" s="1"/>
  <c r="R730" i="1"/>
  <c r="Q730" i="1"/>
  <c r="S730" i="1" s="1"/>
  <c r="T730" i="1" s="1"/>
  <c r="R729" i="1"/>
  <c r="Q729" i="1"/>
  <c r="S729" i="1" s="1"/>
  <c r="T729" i="1" s="1"/>
  <c r="R728" i="1"/>
  <c r="Q728" i="1"/>
  <c r="R727" i="1"/>
  <c r="Q727" i="1"/>
  <c r="S727" i="1" s="1"/>
  <c r="T727" i="1" s="1"/>
  <c r="R726" i="1"/>
  <c r="Q726" i="1"/>
  <c r="R725" i="1"/>
  <c r="Q725" i="1"/>
  <c r="R724" i="1"/>
  <c r="Q724" i="1"/>
  <c r="S724" i="1" s="1"/>
  <c r="T724" i="1" s="1"/>
  <c r="R723" i="1"/>
  <c r="Q723" i="1"/>
  <c r="S723" i="1" s="1"/>
  <c r="T723" i="1" s="1"/>
  <c r="R722" i="1"/>
  <c r="Q722" i="1"/>
  <c r="R721" i="1"/>
  <c r="Q721" i="1"/>
  <c r="S721" i="1" s="1"/>
  <c r="T721" i="1" s="1"/>
  <c r="R720" i="1"/>
  <c r="Q720" i="1"/>
  <c r="R719" i="1"/>
  <c r="Q719" i="1"/>
  <c r="S719" i="1" s="1"/>
  <c r="T719" i="1" s="1"/>
  <c r="R718" i="1"/>
  <c r="Q718" i="1"/>
  <c r="R717" i="1"/>
  <c r="Q717" i="1"/>
  <c r="R716" i="1"/>
  <c r="Q716" i="1"/>
  <c r="R715" i="1"/>
  <c r="Q715" i="1"/>
  <c r="S715" i="1" s="1"/>
  <c r="T715" i="1" s="1"/>
  <c r="R714" i="1"/>
  <c r="Q714" i="1"/>
  <c r="R713" i="1"/>
  <c r="Q713" i="1"/>
  <c r="S713" i="1" s="1"/>
  <c r="T713" i="1" s="1"/>
  <c r="R712" i="1"/>
  <c r="Q712" i="1"/>
  <c r="S712" i="1" s="1"/>
  <c r="T712" i="1" s="1"/>
  <c r="R711" i="1"/>
  <c r="Q711" i="1"/>
  <c r="S711" i="1" s="1"/>
  <c r="T711" i="1" s="1"/>
  <c r="R710" i="1"/>
  <c r="Q710" i="1"/>
  <c r="R709" i="1"/>
  <c r="Q709" i="1"/>
  <c r="S709" i="1" s="1"/>
  <c r="T709" i="1" s="1"/>
  <c r="R708" i="1"/>
  <c r="Q708" i="1"/>
  <c r="R707" i="1"/>
  <c r="Q707" i="1"/>
  <c r="S707" i="1" s="1"/>
  <c r="T707" i="1" s="1"/>
  <c r="R706" i="1"/>
  <c r="Q706" i="1"/>
  <c r="S706" i="1" s="1"/>
  <c r="T706" i="1" s="1"/>
  <c r="R705" i="1"/>
  <c r="Q705" i="1"/>
  <c r="S705" i="1" s="1"/>
  <c r="T705" i="1" s="1"/>
  <c r="R704" i="1"/>
  <c r="Q704" i="1"/>
  <c r="R703" i="1"/>
  <c r="Q703" i="1"/>
  <c r="S703" i="1" s="1"/>
  <c r="T703" i="1" s="1"/>
  <c r="R702" i="1"/>
  <c r="Q702" i="1"/>
  <c r="S702" i="1" s="1"/>
  <c r="T702" i="1" s="1"/>
  <c r="R701" i="1"/>
  <c r="Q701" i="1"/>
  <c r="S701" i="1" s="1"/>
  <c r="T701" i="1" s="1"/>
  <c r="R700" i="1"/>
  <c r="Q700" i="1"/>
  <c r="S700" i="1" s="1"/>
  <c r="T700" i="1" s="1"/>
  <c r="R699" i="1"/>
  <c r="Q699" i="1"/>
  <c r="S699" i="1" s="1"/>
  <c r="T699" i="1" s="1"/>
  <c r="R698" i="1"/>
  <c r="Q698" i="1"/>
  <c r="R697" i="1"/>
  <c r="Q697" i="1"/>
  <c r="R696" i="1"/>
  <c r="Q696" i="1"/>
  <c r="S696" i="1" s="1"/>
  <c r="T696" i="1" s="1"/>
  <c r="R695" i="1"/>
  <c r="Q695" i="1"/>
  <c r="S695" i="1" s="1"/>
  <c r="T695" i="1" s="1"/>
  <c r="R694" i="1"/>
  <c r="Q694" i="1"/>
  <c r="S694" i="1" s="1"/>
  <c r="T694" i="1" s="1"/>
  <c r="R693" i="1"/>
  <c r="Q693" i="1"/>
  <c r="S693" i="1" s="1"/>
  <c r="T693" i="1" s="1"/>
  <c r="R692" i="1"/>
  <c r="Q692" i="1"/>
  <c r="R691" i="1"/>
  <c r="Q691" i="1"/>
  <c r="S691" i="1" s="1"/>
  <c r="T691" i="1" s="1"/>
  <c r="R690" i="1"/>
  <c r="Q690" i="1"/>
  <c r="R689" i="1"/>
  <c r="Q689" i="1"/>
  <c r="S689" i="1" s="1"/>
  <c r="T689" i="1" s="1"/>
  <c r="R688" i="1"/>
  <c r="Q688" i="1"/>
  <c r="S688" i="1" s="1"/>
  <c r="T688" i="1" s="1"/>
  <c r="R687" i="1"/>
  <c r="Q687" i="1"/>
  <c r="S687" i="1" s="1"/>
  <c r="T687" i="1" s="1"/>
  <c r="R686" i="1"/>
  <c r="Q686" i="1"/>
  <c r="R685" i="1"/>
  <c r="Q685" i="1"/>
  <c r="R684" i="1"/>
  <c r="Q684" i="1"/>
  <c r="S684" i="1" s="1"/>
  <c r="T684" i="1" s="1"/>
  <c r="R683" i="1"/>
  <c r="Q683" i="1"/>
  <c r="S683" i="1" s="1"/>
  <c r="T683" i="1" s="1"/>
  <c r="R682" i="1"/>
  <c r="Q682" i="1"/>
  <c r="S682" i="1" s="1"/>
  <c r="T682" i="1" s="1"/>
  <c r="R681" i="1"/>
  <c r="Q681" i="1"/>
  <c r="R680" i="1"/>
  <c r="Q680" i="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R661" i="1"/>
  <c r="Q661" i="1"/>
  <c r="S661" i="1" s="1"/>
  <c r="T661" i="1" s="1"/>
  <c r="R660" i="1"/>
  <c r="Q660" i="1"/>
  <c r="S660" i="1" s="1"/>
  <c r="T660" i="1" s="1"/>
  <c r="R659" i="1"/>
  <c r="Q659" i="1"/>
  <c r="R658" i="1"/>
  <c r="Q658" i="1"/>
  <c r="S658" i="1" s="1"/>
  <c r="T658" i="1" s="1"/>
  <c r="R657" i="1"/>
  <c r="Q657" i="1"/>
  <c r="S657" i="1" s="1"/>
  <c r="T657" i="1" s="1"/>
  <c r="R656" i="1"/>
  <c r="Q656" i="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R643" i="1"/>
  <c r="Q643" i="1"/>
  <c r="S643" i="1" s="1"/>
  <c r="T643" i="1" s="1"/>
  <c r="R642" i="1"/>
  <c r="Q642" i="1"/>
  <c r="R641" i="1"/>
  <c r="Q641" i="1"/>
  <c r="S641" i="1" s="1"/>
  <c r="T641" i="1" s="1"/>
  <c r="R640" i="1"/>
  <c r="Q640" i="1"/>
  <c r="R639" i="1"/>
  <c r="Q639" i="1"/>
  <c r="S639" i="1" s="1"/>
  <c r="T639" i="1" s="1"/>
  <c r="R638" i="1"/>
  <c r="Q638" i="1"/>
  <c r="R637" i="1"/>
  <c r="Q637" i="1"/>
  <c r="S637" i="1" s="1"/>
  <c r="T637" i="1" s="1"/>
  <c r="R636" i="1"/>
  <c r="Q636" i="1"/>
  <c r="S636" i="1" s="1"/>
  <c r="T636" i="1" s="1"/>
  <c r="R635" i="1"/>
  <c r="Q635" i="1"/>
  <c r="S635" i="1" s="1"/>
  <c r="T635" i="1" s="1"/>
  <c r="R634" i="1"/>
  <c r="Q634" i="1"/>
  <c r="S634" i="1" s="1"/>
  <c r="T634" i="1" s="1"/>
  <c r="R633" i="1"/>
  <c r="Q633" i="1"/>
  <c r="S633" i="1" s="1"/>
  <c r="T633" i="1" s="1"/>
  <c r="R632" i="1"/>
  <c r="Q632" i="1"/>
  <c r="R631" i="1"/>
  <c r="Q631" i="1"/>
  <c r="S631" i="1" s="1"/>
  <c r="T631" i="1" s="1"/>
  <c r="R630" i="1"/>
  <c r="Q630" i="1"/>
  <c r="S630" i="1" s="1"/>
  <c r="T630" i="1" s="1"/>
  <c r="R629" i="1"/>
  <c r="Q629" i="1"/>
  <c r="S629" i="1" s="1"/>
  <c r="T629" i="1" s="1"/>
  <c r="R628" i="1"/>
  <c r="Q628" i="1"/>
  <c r="S628" i="1" s="1"/>
  <c r="T628" i="1" s="1"/>
  <c r="R627" i="1"/>
  <c r="Q627" i="1"/>
  <c r="S627" i="1" s="1"/>
  <c r="T627" i="1" s="1"/>
  <c r="R626" i="1"/>
  <c r="Q626" i="1"/>
  <c r="R625" i="1"/>
  <c r="Q625" i="1"/>
  <c r="S625" i="1" s="1"/>
  <c r="T625" i="1" s="1"/>
  <c r="R624" i="1"/>
  <c r="Q624" i="1"/>
  <c r="S624" i="1" s="1"/>
  <c r="T624" i="1" s="1"/>
  <c r="R623" i="1"/>
  <c r="Q623" i="1"/>
  <c r="S623" i="1" s="1"/>
  <c r="T623" i="1" s="1"/>
  <c r="R622" i="1"/>
  <c r="Q622" i="1"/>
  <c r="S622" i="1" s="1"/>
  <c r="T622" i="1" s="1"/>
  <c r="R621" i="1"/>
  <c r="Q621" i="1"/>
  <c r="S621" i="1" s="1"/>
  <c r="T621" i="1" s="1"/>
  <c r="R620" i="1"/>
  <c r="Q620" i="1"/>
  <c r="R619" i="1"/>
  <c r="Q619" i="1"/>
  <c r="S619" i="1" s="1"/>
  <c r="T619" i="1" s="1"/>
  <c r="R618" i="1"/>
  <c r="Q618" i="1"/>
  <c r="S618" i="1" s="1"/>
  <c r="T618" i="1" s="1"/>
  <c r="R617" i="1"/>
  <c r="Q617" i="1"/>
  <c r="S617" i="1" s="1"/>
  <c r="T617" i="1" s="1"/>
  <c r="R616" i="1"/>
  <c r="Q616" i="1"/>
  <c r="S616" i="1" s="1"/>
  <c r="T616" i="1" s="1"/>
  <c r="R615" i="1"/>
  <c r="Q615" i="1"/>
  <c r="S615" i="1" s="1"/>
  <c r="T615" i="1" s="1"/>
  <c r="R614" i="1"/>
  <c r="Q614" i="1"/>
  <c r="R613" i="1"/>
  <c r="Q613" i="1"/>
  <c r="S613" i="1" s="1"/>
  <c r="T613" i="1" s="1"/>
  <c r="R612" i="1"/>
  <c r="Q612" i="1"/>
  <c r="R611" i="1"/>
  <c r="Q611" i="1"/>
  <c r="S611" i="1" s="1"/>
  <c r="T611" i="1" s="1"/>
  <c r="R610" i="1"/>
  <c r="Q610" i="1"/>
  <c r="S610" i="1" s="1"/>
  <c r="T610" i="1" s="1"/>
  <c r="R609" i="1"/>
  <c r="Q609" i="1"/>
  <c r="S609" i="1" s="1"/>
  <c r="T609" i="1" s="1"/>
  <c r="R608" i="1"/>
  <c r="Q608" i="1"/>
  <c r="R607" i="1"/>
  <c r="Q607" i="1"/>
  <c r="S607" i="1" s="1"/>
  <c r="T607" i="1" s="1"/>
  <c r="R606" i="1"/>
  <c r="Q606" i="1"/>
  <c r="S606" i="1" s="1"/>
  <c r="T606" i="1" s="1"/>
  <c r="R605" i="1"/>
  <c r="Q605" i="1"/>
  <c r="S605" i="1" s="1"/>
  <c r="T605" i="1" s="1"/>
  <c r="R604" i="1"/>
  <c r="Q604" i="1"/>
  <c r="S604" i="1" s="1"/>
  <c r="T604" i="1" s="1"/>
  <c r="R603" i="1"/>
  <c r="Q603" i="1"/>
  <c r="S603" i="1" s="1"/>
  <c r="T603" i="1" s="1"/>
  <c r="R602" i="1"/>
  <c r="Q602" i="1"/>
  <c r="R601" i="1"/>
  <c r="Q601" i="1"/>
  <c r="S601" i="1" s="1"/>
  <c r="T601" i="1" s="1"/>
  <c r="R600" i="1"/>
  <c r="Q600" i="1"/>
  <c r="S600" i="1" s="1"/>
  <c r="T600" i="1" s="1"/>
  <c r="R599" i="1"/>
  <c r="Q599" i="1"/>
  <c r="S599" i="1" s="1"/>
  <c r="T599" i="1" s="1"/>
  <c r="R598" i="1"/>
  <c r="Q598" i="1"/>
  <c r="S598" i="1" s="1"/>
  <c r="T598" i="1" s="1"/>
  <c r="R597" i="1"/>
  <c r="Q597" i="1"/>
  <c r="S597" i="1" s="1"/>
  <c r="T597" i="1" s="1"/>
  <c r="R596" i="1"/>
  <c r="Q596" i="1"/>
  <c r="R595" i="1"/>
  <c r="Q595" i="1"/>
  <c r="S595" i="1" s="1"/>
  <c r="T595" i="1" s="1"/>
  <c r="R594" i="1"/>
  <c r="Q594" i="1"/>
  <c r="S594" i="1" s="1"/>
  <c r="T594" i="1" s="1"/>
  <c r="R593" i="1"/>
  <c r="Q593" i="1"/>
  <c r="S593" i="1" s="1"/>
  <c r="T593" i="1" s="1"/>
  <c r="R592" i="1"/>
  <c r="Q592" i="1"/>
  <c r="S592" i="1" s="1"/>
  <c r="T592" i="1" s="1"/>
  <c r="R591" i="1"/>
  <c r="Q591" i="1"/>
  <c r="S591" i="1" s="1"/>
  <c r="T591" i="1" s="1"/>
  <c r="R590" i="1"/>
  <c r="Q590" i="1"/>
  <c r="R589" i="1"/>
  <c r="Q589" i="1"/>
  <c r="S589" i="1" s="1"/>
  <c r="T589" i="1" s="1"/>
  <c r="R588" i="1"/>
  <c r="Q588" i="1"/>
  <c r="S588" i="1" s="1"/>
  <c r="T588" i="1" s="1"/>
  <c r="R587" i="1"/>
  <c r="Q587" i="1"/>
  <c r="R586" i="1"/>
  <c r="Q586" i="1"/>
  <c r="S586" i="1" s="1"/>
  <c r="T586" i="1" s="1"/>
  <c r="R585" i="1"/>
  <c r="Q585" i="1"/>
  <c r="S585" i="1" s="1"/>
  <c r="T585" i="1" s="1"/>
  <c r="R584" i="1"/>
  <c r="Q584" i="1"/>
  <c r="R583" i="1"/>
  <c r="Q583" i="1"/>
  <c r="R582" i="1"/>
  <c r="Q582" i="1"/>
  <c r="S582" i="1" s="1"/>
  <c r="T582" i="1" s="1"/>
  <c r="R581" i="1"/>
  <c r="Q581" i="1"/>
  <c r="S581" i="1" s="1"/>
  <c r="T581" i="1" s="1"/>
  <c r="R580" i="1"/>
  <c r="Q580" i="1"/>
  <c r="S580" i="1" s="1"/>
  <c r="T580" i="1" s="1"/>
  <c r="R579" i="1"/>
  <c r="Q579" i="1"/>
  <c r="S579" i="1" s="1"/>
  <c r="T579" i="1" s="1"/>
  <c r="R578" i="1"/>
  <c r="Q578" i="1"/>
  <c r="R577" i="1"/>
  <c r="Q577" i="1"/>
  <c r="S577" i="1" s="1"/>
  <c r="T577" i="1" s="1"/>
  <c r="R576" i="1"/>
  <c r="Q576" i="1"/>
  <c r="S576" i="1" s="1"/>
  <c r="T576" i="1" s="1"/>
  <c r="R575" i="1"/>
  <c r="Q575" i="1"/>
  <c r="S575" i="1" s="1"/>
  <c r="T575" i="1" s="1"/>
  <c r="R574" i="1"/>
  <c r="Q574" i="1"/>
  <c r="R573" i="1"/>
  <c r="Q573" i="1"/>
  <c r="S573" i="1" s="1"/>
  <c r="T573" i="1" s="1"/>
  <c r="R572" i="1"/>
  <c r="Q572" i="1"/>
  <c r="R571" i="1"/>
  <c r="Q571" i="1"/>
  <c r="S571" i="1" s="1"/>
  <c r="T571" i="1" s="1"/>
  <c r="R570" i="1"/>
  <c r="Q570" i="1"/>
  <c r="S570" i="1" s="1"/>
  <c r="T570" i="1" s="1"/>
  <c r="R569" i="1"/>
  <c r="Q569" i="1"/>
  <c r="S569" i="1" s="1"/>
  <c r="T569" i="1" s="1"/>
  <c r="R568" i="1"/>
  <c r="Q568" i="1"/>
  <c r="S568" i="1" s="1"/>
  <c r="T568" i="1" s="1"/>
  <c r="R567" i="1"/>
  <c r="Q567" i="1"/>
  <c r="S567" i="1" s="1"/>
  <c r="T567" i="1" s="1"/>
  <c r="R566" i="1"/>
  <c r="Q566" i="1"/>
  <c r="R565" i="1"/>
  <c r="Q565" i="1"/>
  <c r="S565" i="1" s="1"/>
  <c r="T565" i="1" s="1"/>
  <c r="R564" i="1"/>
  <c r="Q564" i="1"/>
  <c r="S564" i="1" s="1"/>
  <c r="T564" i="1" s="1"/>
  <c r="R563" i="1"/>
  <c r="Q563" i="1"/>
  <c r="S563" i="1" s="1"/>
  <c r="T563" i="1" s="1"/>
  <c r="R562" i="1"/>
  <c r="Q562" i="1"/>
  <c r="S562" i="1" s="1"/>
  <c r="T562" i="1" s="1"/>
  <c r="R561" i="1"/>
  <c r="Q561" i="1"/>
  <c r="S561" i="1" s="1"/>
  <c r="T561" i="1" s="1"/>
  <c r="R560" i="1"/>
  <c r="Q560" i="1"/>
  <c r="R559" i="1"/>
  <c r="Q559" i="1"/>
  <c r="S559" i="1" s="1"/>
  <c r="T559" i="1" s="1"/>
  <c r="R558" i="1"/>
  <c r="Q558" i="1"/>
  <c r="S558" i="1" s="1"/>
  <c r="T558" i="1" s="1"/>
  <c r="R557" i="1"/>
  <c r="Q557" i="1"/>
  <c r="S557" i="1" s="1"/>
  <c r="T557" i="1" s="1"/>
  <c r="R556" i="1"/>
  <c r="Q556" i="1"/>
  <c r="S556" i="1" s="1"/>
  <c r="T556" i="1" s="1"/>
  <c r="R555" i="1"/>
  <c r="Q555" i="1"/>
  <c r="S555" i="1" s="1"/>
  <c r="T555" i="1" s="1"/>
  <c r="R554" i="1"/>
  <c r="Q554" i="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R541" i="1"/>
  <c r="Q541" i="1"/>
  <c r="S541" i="1" s="1"/>
  <c r="T541" i="1" s="1"/>
  <c r="R540" i="1"/>
  <c r="Q540" i="1"/>
  <c r="S540" i="1" s="1"/>
  <c r="T540" i="1" s="1"/>
  <c r="R539" i="1"/>
  <c r="Q539" i="1"/>
  <c r="S539" i="1" s="1"/>
  <c r="T539" i="1" s="1"/>
  <c r="R538" i="1"/>
  <c r="Q538" i="1"/>
  <c r="R537" i="1"/>
  <c r="Q537" i="1"/>
  <c r="S537" i="1" s="1"/>
  <c r="T537" i="1" s="1"/>
  <c r="R536" i="1"/>
  <c r="Q536" i="1"/>
  <c r="R535" i="1"/>
  <c r="Q535" i="1"/>
  <c r="S535" i="1" s="1"/>
  <c r="T535" i="1" s="1"/>
  <c r="R534" i="1"/>
  <c r="Q534" i="1"/>
  <c r="S534" i="1" s="1"/>
  <c r="T534" i="1" s="1"/>
  <c r="R533" i="1"/>
  <c r="Q533" i="1"/>
  <c r="S533" i="1" s="1"/>
  <c r="T533" i="1" s="1"/>
  <c r="R532" i="1"/>
  <c r="Q532" i="1"/>
  <c r="S532" i="1" s="1"/>
  <c r="T532" i="1" s="1"/>
  <c r="R531" i="1"/>
  <c r="Q531" i="1"/>
  <c r="S531" i="1" s="1"/>
  <c r="T531" i="1" s="1"/>
  <c r="R530" i="1"/>
  <c r="Q530" i="1"/>
  <c r="R529" i="1"/>
  <c r="Q529" i="1"/>
  <c r="S529" i="1" s="1"/>
  <c r="T529" i="1" s="1"/>
  <c r="R528" i="1"/>
  <c r="Q528" i="1"/>
  <c r="S528" i="1" s="1"/>
  <c r="T528" i="1" s="1"/>
  <c r="R527" i="1"/>
  <c r="Q527" i="1"/>
  <c r="S527" i="1" s="1"/>
  <c r="T527" i="1" s="1"/>
  <c r="R526" i="1"/>
  <c r="Q526" i="1"/>
  <c r="S526" i="1" s="1"/>
  <c r="T526" i="1" s="1"/>
  <c r="R525" i="1"/>
  <c r="Q525" i="1"/>
  <c r="S525" i="1" s="1"/>
  <c r="T525" i="1" s="1"/>
  <c r="R524" i="1"/>
  <c r="Q524" i="1"/>
  <c r="R523" i="1"/>
  <c r="Q523" i="1"/>
  <c r="S523" i="1" s="1"/>
  <c r="T523" i="1" s="1"/>
  <c r="R522" i="1"/>
  <c r="Q522" i="1"/>
  <c r="S522" i="1" s="1"/>
  <c r="T522" i="1" s="1"/>
  <c r="R521" i="1"/>
  <c r="Q521" i="1"/>
  <c r="S521" i="1" s="1"/>
  <c r="T521" i="1" s="1"/>
  <c r="R520" i="1"/>
  <c r="Q520" i="1"/>
  <c r="S520" i="1" s="1"/>
  <c r="T520" i="1" s="1"/>
  <c r="R519" i="1"/>
  <c r="Q519" i="1"/>
  <c r="S519" i="1" s="1"/>
  <c r="T519" i="1" s="1"/>
  <c r="R518" i="1"/>
  <c r="Q518" i="1"/>
  <c r="R517" i="1"/>
  <c r="Q517" i="1"/>
  <c r="S517" i="1" s="1"/>
  <c r="T517" i="1" s="1"/>
  <c r="R516" i="1"/>
  <c r="Q516" i="1"/>
  <c r="S516" i="1" s="1"/>
  <c r="T516" i="1" s="1"/>
  <c r="R515" i="1"/>
  <c r="Q515" i="1"/>
  <c r="S515" i="1" s="1"/>
  <c r="T515" i="1" s="1"/>
  <c r="R514" i="1"/>
  <c r="Q514" i="1"/>
  <c r="S514" i="1" s="1"/>
  <c r="T514" i="1" s="1"/>
  <c r="R513" i="1"/>
  <c r="Q513" i="1"/>
  <c r="S513" i="1" s="1"/>
  <c r="T513" i="1" s="1"/>
  <c r="R512" i="1"/>
  <c r="Q512" i="1"/>
  <c r="R511" i="1"/>
  <c r="Q511" i="1"/>
  <c r="S511" i="1" s="1"/>
  <c r="T511" i="1" s="1"/>
  <c r="R510" i="1"/>
  <c r="Q510" i="1"/>
  <c r="S510" i="1" s="1"/>
  <c r="T510" i="1" s="1"/>
  <c r="R509" i="1"/>
  <c r="Q509" i="1"/>
  <c r="R508" i="1"/>
  <c r="Q508" i="1"/>
  <c r="S508" i="1" s="1"/>
  <c r="T508" i="1" s="1"/>
  <c r="R507" i="1"/>
  <c r="Q507" i="1"/>
  <c r="S507" i="1" s="1"/>
  <c r="T507" i="1" s="1"/>
  <c r="R506" i="1"/>
  <c r="Q506" i="1"/>
  <c r="R505" i="1"/>
  <c r="Q505" i="1"/>
  <c r="S505" i="1" s="1"/>
  <c r="T505" i="1" s="1"/>
  <c r="R504" i="1"/>
  <c r="Q504" i="1"/>
  <c r="S504" i="1" s="1"/>
  <c r="T504" i="1" s="1"/>
  <c r="R503" i="1"/>
  <c r="Q503" i="1"/>
  <c r="S503" i="1" s="1"/>
  <c r="T503" i="1" s="1"/>
  <c r="R502" i="1"/>
  <c r="Q502" i="1"/>
  <c r="S502" i="1" s="1"/>
  <c r="T502" i="1" s="1"/>
  <c r="R501" i="1"/>
  <c r="Q501" i="1"/>
  <c r="S501" i="1" s="1"/>
  <c r="T501" i="1" s="1"/>
  <c r="R500" i="1"/>
  <c r="Q500" i="1"/>
  <c r="R499" i="1"/>
  <c r="Q499" i="1"/>
  <c r="S499" i="1" s="1"/>
  <c r="T499" i="1" s="1"/>
  <c r="R498" i="1"/>
  <c r="Q498" i="1"/>
  <c r="S498" i="1" s="1"/>
  <c r="T498" i="1" s="1"/>
  <c r="R497" i="1"/>
  <c r="Q497" i="1"/>
  <c r="S497" i="1" s="1"/>
  <c r="T497" i="1" s="1"/>
  <c r="R496" i="1"/>
  <c r="Q496" i="1"/>
  <c r="S496" i="1" s="1"/>
  <c r="T496" i="1" s="1"/>
  <c r="R495" i="1"/>
  <c r="Q495" i="1"/>
  <c r="S495" i="1" s="1"/>
  <c r="T495" i="1" s="1"/>
  <c r="R494" i="1"/>
  <c r="Q494" i="1"/>
  <c r="R493" i="1"/>
  <c r="Q493" i="1"/>
  <c r="S493" i="1" s="1"/>
  <c r="T493" i="1" s="1"/>
  <c r="R492" i="1"/>
  <c r="Q492" i="1"/>
  <c r="S492" i="1" s="1"/>
  <c r="T492" i="1" s="1"/>
  <c r="R491" i="1"/>
  <c r="Q491" i="1"/>
  <c r="S491" i="1" s="1"/>
  <c r="T491" i="1" s="1"/>
  <c r="R490" i="1"/>
  <c r="Q490" i="1"/>
  <c r="S490" i="1" s="1"/>
  <c r="T490" i="1" s="1"/>
  <c r="R489" i="1"/>
  <c r="Q489" i="1"/>
  <c r="S489" i="1" s="1"/>
  <c r="T489" i="1" s="1"/>
  <c r="R488" i="1"/>
  <c r="Q488" i="1"/>
  <c r="R487" i="1"/>
  <c r="Q487" i="1"/>
  <c r="S487" i="1" s="1"/>
  <c r="T487" i="1" s="1"/>
  <c r="R486" i="1"/>
  <c r="Q486" i="1"/>
  <c r="S486" i="1" s="1"/>
  <c r="T486" i="1" s="1"/>
  <c r="R485" i="1"/>
  <c r="Q485" i="1"/>
  <c r="S485" i="1" s="1"/>
  <c r="T485" i="1" s="1"/>
  <c r="R484" i="1"/>
  <c r="Q484" i="1"/>
  <c r="S484" i="1" s="1"/>
  <c r="T484" i="1" s="1"/>
  <c r="R483" i="1"/>
  <c r="Q483" i="1"/>
  <c r="S483" i="1" s="1"/>
  <c r="T483" i="1" s="1"/>
  <c r="R482" i="1"/>
  <c r="Q482" i="1"/>
  <c r="R481" i="1"/>
  <c r="Q481" i="1"/>
  <c r="R480" i="1"/>
  <c r="Q480" i="1"/>
  <c r="S480" i="1" s="1"/>
  <c r="T480" i="1" s="1"/>
  <c r="R479" i="1"/>
  <c r="Q479" i="1"/>
  <c r="S479" i="1" s="1"/>
  <c r="T479" i="1" s="1"/>
  <c r="R478" i="1"/>
  <c r="Q478" i="1"/>
  <c r="S478" i="1" s="1"/>
  <c r="T478" i="1" s="1"/>
  <c r="R477" i="1"/>
  <c r="Q477" i="1"/>
  <c r="S477" i="1" s="1"/>
  <c r="T477" i="1" s="1"/>
  <c r="R476" i="1"/>
  <c r="Q476" i="1"/>
  <c r="R475" i="1"/>
  <c r="Q475" i="1"/>
  <c r="S475" i="1" s="1"/>
  <c r="T475" i="1" s="1"/>
  <c r="R474" i="1"/>
  <c r="Q474" i="1"/>
  <c r="S474" i="1" s="1"/>
  <c r="T474" i="1" s="1"/>
  <c r="R473" i="1"/>
  <c r="Q473" i="1"/>
  <c r="S473" i="1" s="1"/>
  <c r="T473" i="1" s="1"/>
  <c r="R472" i="1"/>
  <c r="Q472" i="1"/>
  <c r="S472" i="1" s="1"/>
  <c r="T472" i="1" s="1"/>
  <c r="R471" i="1"/>
  <c r="Q471" i="1"/>
  <c r="S471" i="1" s="1"/>
  <c r="T471" i="1" s="1"/>
  <c r="R470" i="1"/>
  <c r="Q470" i="1"/>
  <c r="R469" i="1"/>
  <c r="Q469" i="1"/>
  <c r="S469" i="1" s="1"/>
  <c r="T469" i="1" s="1"/>
  <c r="R468" i="1"/>
  <c r="Q468" i="1"/>
  <c r="S468" i="1" s="1"/>
  <c r="T468" i="1" s="1"/>
  <c r="R467" i="1"/>
  <c r="Q467" i="1"/>
  <c r="S467" i="1" s="1"/>
  <c r="T467" i="1" s="1"/>
  <c r="R466" i="1"/>
  <c r="Q466" i="1"/>
  <c r="S466" i="1" s="1"/>
  <c r="T466" i="1" s="1"/>
  <c r="R465" i="1"/>
  <c r="Q465" i="1"/>
  <c r="S465" i="1" s="1"/>
  <c r="T465" i="1" s="1"/>
  <c r="R464" i="1"/>
  <c r="Q464" i="1"/>
  <c r="R463" i="1"/>
  <c r="Q463" i="1"/>
  <c r="R462" i="1"/>
  <c r="Q462" i="1"/>
  <c r="S462" i="1" s="1"/>
  <c r="T462" i="1" s="1"/>
  <c r="R461" i="1"/>
  <c r="Q461" i="1"/>
  <c r="S461" i="1" s="1"/>
  <c r="T461" i="1" s="1"/>
  <c r="R460" i="1"/>
  <c r="Q460" i="1"/>
  <c r="S460" i="1" s="1"/>
  <c r="T460" i="1" s="1"/>
  <c r="R459" i="1"/>
  <c r="Q459" i="1"/>
  <c r="S459" i="1" s="1"/>
  <c r="T459" i="1" s="1"/>
  <c r="R458" i="1"/>
  <c r="Q458" i="1"/>
  <c r="R457" i="1"/>
  <c r="Q457" i="1"/>
  <c r="S457" i="1" s="1"/>
  <c r="T457" i="1" s="1"/>
  <c r="R456" i="1"/>
  <c r="Q456" i="1"/>
  <c r="S456" i="1" s="1"/>
  <c r="T456" i="1" s="1"/>
  <c r="R455" i="1"/>
  <c r="Q455" i="1"/>
  <c r="S455" i="1" s="1"/>
  <c r="T455" i="1" s="1"/>
  <c r="R454" i="1"/>
  <c r="Q454" i="1"/>
  <c r="S454" i="1" s="1"/>
  <c r="T454" i="1" s="1"/>
  <c r="R453" i="1"/>
  <c r="Q453" i="1"/>
  <c r="S453" i="1" s="1"/>
  <c r="T453" i="1" s="1"/>
  <c r="R452" i="1"/>
  <c r="Q452" i="1"/>
  <c r="R451" i="1"/>
  <c r="Q451" i="1"/>
  <c r="S451" i="1" s="1"/>
  <c r="T451" i="1" s="1"/>
  <c r="R450" i="1"/>
  <c r="Q450" i="1"/>
  <c r="S450" i="1" s="1"/>
  <c r="T450" i="1" s="1"/>
  <c r="R449" i="1"/>
  <c r="Q449" i="1"/>
  <c r="S449" i="1" s="1"/>
  <c r="T449" i="1" s="1"/>
  <c r="R448" i="1"/>
  <c r="Q448" i="1"/>
  <c r="S448" i="1" s="1"/>
  <c r="T448" i="1" s="1"/>
  <c r="R447" i="1"/>
  <c r="Q447" i="1"/>
  <c r="S447" i="1" s="1"/>
  <c r="T447" i="1" s="1"/>
  <c r="R446" i="1"/>
  <c r="Q446" i="1"/>
  <c r="R445" i="1"/>
  <c r="Q445" i="1"/>
  <c r="S445" i="1" s="1"/>
  <c r="T445" i="1" s="1"/>
  <c r="R444" i="1"/>
  <c r="Q444" i="1"/>
  <c r="S444" i="1" s="1"/>
  <c r="T444" i="1" s="1"/>
  <c r="R443" i="1"/>
  <c r="Q443" i="1"/>
  <c r="S443" i="1" s="1"/>
  <c r="T443" i="1" s="1"/>
  <c r="R442" i="1"/>
  <c r="Q442" i="1"/>
  <c r="S442" i="1" s="1"/>
  <c r="T442" i="1" s="1"/>
  <c r="R441" i="1"/>
  <c r="Q441" i="1"/>
  <c r="S441" i="1" s="1"/>
  <c r="T441" i="1" s="1"/>
  <c r="R440" i="1"/>
  <c r="Q440" i="1"/>
  <c r="R439" i="1"/>
  <c r="Q439" i="1"/>
  <c r="S439" i="1" s="1"/>
  <c r="T439" i="1" s="1"/>
  <c r="R438" i="1"/>
  <c r="Q438" i="1"/>
  <c r="S438" i="1" s="1"/>
  <c r="T438" i="1" s="1"/>
  <c r="R437" i="1"/>
  <c r="Q437" i="1"/>
  <c r="S437" i="1" s="1"/>
  <c r="T437" i="1" s="1"/>
  <c r="R436" i="1"/>
  <c r="Q436" i="1"/>
  <c r="S436" i="1" s="1"/>
  <c r="T436" i="1" s="1"/>
  <c r="R435" i="1"/>
  <c r="Q435" i="1"/>
  <c r="R434" i="1"/>
  <c r="Q434" i="1"/>
  <c r="R433" i="1"/>
  <c r="Q433" i="1"/>
  <c r="S433" i="1" s="1"/>
  <c r="T433" i="1" s="1"/>
  <c r="R432" i="1"/>
  <c r="Q432" i="1"/>
  <c r="S432" i="1" s="1"/>
  <c r="T432" i="1" s="1"/>
  <c r="R431" i="1"/>
  <c r="Q431" i="1"/>
  <c r="S431" i="1" s="1"/>
  <c r="T431" i="1" s="1"/>
  <c r="R430" i="1"/>
  <c r="Q430" i="1"/>
  <c r="S430" i="1" s="1"/>
  <c r="T430" i="1" s="1"/>
  <c r="R429" i="1"/>
  <c r="Q429" i="1"/>
  <c r="S429" i="1" s="1"/>
  <c r="T429" i="1" s="1"/>
  <c r="R428" i="1"/>
  <c r="Q428" i="1"/>
  <c r="R427" i="1"/>
  <c r="Q427" i="1"/>
  <c r="S427" i="1" s="1"/>
  <c r="T427" i="1" s="1"/>
  <c r="R426" i="1"/>
  <c r="Q426" i="1"/>
  <c r="S426" i="1" s="1"/>
  <c r="T426" i="1" s="1"/>
  <c r="R425" i="1"/>
  <c r="Q425" i="1"/>
  <c r="S425" i="1" s="1"/>
  <c r="T425" i="1" s="1"/>
  <c r="R424" i="1"/>
  <c r="Q424" i="1"/>
  <c r="S424" i="1" s="1"/>
  <c r="T424" i="1" s="1"/>
  <c r="R423" i="1"/>
  <c r="Q423" i="1"/>
  <c r="S423" i="1" s="1"/>
  <c r="T423" i="1" s="1"/>
  <c r="R422" i="1"/>
  <c r="Q422" i="1"/>
  <c r="R421" i="1"/>
  <c r="Q421" i="1"/>
  <c r="S421" i="1" s="1"/>
  <c r="T421" i="1" s="1"/>
  <c r="R420" i="1"/>
  <c r="Q420" i="1"/>
  <c r="S420" i="1" s="1"/>
  <c r="T420" i="1" s="1"/>
  <c r="R419" i="1"/>
  <c r="Q419" i="1"/>
  <c r="S419" i="1" s="1"/>
  <c r="T419" i="1" s="1"/>
  <c r="R418" i="1"/>
  <c r="Q418" i="1"/>
  <c r="S418" i="1" s="1"/>
  <c r="T418" i="1" s="1"/>
  <c r="R417" i="1"/>
  <c r="Q417" i="1"/>
  <c r="S417" i="1" s="1"/>
  <c r="T417" i="1" s="1"/>
  <c r="R416" i="1"/>
  <c r="Q416" i="1"/>
  <c r="R415" i="1"/>
  <c r="Q415" i="1"/>
  <c r="S415" i="1" s="1"/>
  <c r="T415" i="1" s="1"/>
  <c r="R414" i="1"/>
  <c r="Q414" i="1"/>
  <c r="S414" i="1" s="1"/>
  <c r="T414" i="1" s="1"/>
  <c r="R413" i="1"/>
  <c r="Q413" i="1"/>
  <c r="S413" i="1" s="1"/>
  <c r="T413" i="1" s="1"/>
  <c r="R412" i="1"/>
  <c r="Q412" i="1"/>
  <c r="S412" i="1" s="1"/>
  <c r="T412" i="1" s="1"/>
  <c r="R411" i="1"/>
  <c r="Q411" i="1"/>
  <c r="S411" i="1" s="1"/>
  <c r="T411" i="1" s="1"/>
  <c r="R410" i="1"/>
  <c r="Q410" i="1"/>
  <c r="R409" i="1"/>
  <c r="Q409" i="1"/>
  <c r="S409" i="1" s="1"/>
  <c r="T409" i="1" s="1"/>
  <c r="R408" i="1"/>
  <c r="Q408" i="1"/>
  <c r="S408" i="1" s="1"/>
  <c r="T408" i="1" s="1"/>
  <c r="R407" i="1"/>
  <c r="Q407" i="1"/>
  <c r="S407" i="1" s="1"/>
  <c r="T407" i="1" s="1"/>
  <c r="R406" i="1"/>
  <c r="Q406" i="1"/>
  <c r="R405" i="1"/>
  <c r="Q405" i="1"/>
  <c r="S405" i="1" s="1"/>
  <c r="T405" i="1" s="1"/>
  <c r="R404" i="1"/>
  <c r="Q404" i="1"/>
  <c r="R403" i="1"/>
  <c r="Q403" i="1"/>
  <c r="S403" i="1" s="1"/>
  <c r="T403" i="1" s="1"/>
  <c r="R402" i="1"/>
  <c r="Q402" i="1"/>
  <c r="S402" i="1" s="1"/>
  <c r="T402" i="1" s="1"/>
  <c r="R401" i="1"/>
  <c r="Q401" i="1"/>
  <c r="S401" i="1" s="1"/>
  <c r="T401" i="1" s="1"/>
  <c r="R400" i="1"/>
  <c r="Q400" i="1"/>
  <c r="S400" i="1" s="1"/>
  <c r="T400" i="1" s="1"/>
  <c r="R399" i="1"/>
  <c r="Q399" i="1"/>
  <c r="S399" i="1" s="1"/>
  <c r="T399" i="1" s="1"/>
  <c r="R398" i="1"/>
  <c r="Q398" i="1"/>
  <c r="R397" i="1"/>
  <c r="Q397" i="1"/>
  <c r="S397" i="1" s="1"/>
  <c r="T397" i="1" s="1"/>
  <c r="R396" i="1"/>
  <c r="Q396" i="1"/>
  <c r="S396" i="1" s="1"/>
  <c r="T396" i="1" s="1"/>
  <c r="R395" i="1"/>
  <c r="Q395" i="1"/>
  <c r="R394" i="1"/>
  <c r="Q394" i="1"/>
  <c r="R393" i="1"/>
  <c r="Q393" i="1"/>
  <c r="S393" i="1" s="1"/>
  <c r="T393" i="1" s="1"/>
  <c r="R392" i="1"/>
  <c r="Q392" i="1"/>
  <c r="R391" i="1"/>
  <c r="Q391" i="1"/>
  <c r="S391" i="1" s="1"/>
  <c r="T391" i="1" s="1"/>
  <c r="R390" i="1"/>
  <c r="Q390" i="1"/>
  <c r="S390" i="1" s="1"/>
  <c r="T390" i="1" s="1"/>
  <c r="R389" i="1"/>
  <c r="Q389" i="1"/>
  <c r="S389" i="1" s="1"/>
  <c r="T389" i="1" s="1"/>
  <c r="R388" i="1"/>
  <c r="Q388" i="1"/>
  <c r="S388" i="1" s="1"/>
  <c r="T388" i="1" s="1"/>
  <c r="R387" i="1"/>
  <c r="Q387" i="1"/>
  <c r="S387" i="1" s="1"/>
  <c r="T387" i="1" s="1"/>
  <c r="R386" i="1"/>
  <c r="Q386" i="1"/>
  <c r="R385" i="1"/>
  <c r="Q385" i="1"/>
  <c r="R384" i="1"/>
  <c r="Q384" i="1"/>
  <c r="S384" i="1" s="1"/>
  <c r="T384" i="1" s="1"/>
  <c r="R383" i="1"/>
  <c r="Q383" i="1"/>
  <c r="S383" i="1" s="1"/>
  <c r="T383" i="1" s="1"/>
  <c r="R382" i="1"/>
  <c r="Q382" i="1"/>
  <c r="S382" i="1" s="1"/>
  <c r="T382" i="1" s="1"/>
  <c r="R381" i="1"/>
  <c r="Q381" i="1"/>
  <c r="S381" i="1" s="1"/>
  <c r="T381" i="1" s="1"/>
  <c r="R380" i="1"/>
  <c r="Q380" i="1"/>
  <c r="R379" i="1"/>
  <c r="Q379" i="1"/>
  <c r="R378" i="1"/>
  <c r="Q378" i="1"/>
  <c r="S378" i="1" s="1"/>
  <c r="T378" i="1" s="1"/>
  <c r="R377" i="1"/>
  <c r="Q377" i="1"/>
  <c r="R376" i="1"/>
  <c r="Q376" i="1"/>
  <c r="S376" i="1" s="1"/>
  <c r="T376" i="1" s="1"/>
  <c r="R375" i="1"/>
  <c r="Q375" i="1"/>
  <c r="S375" i="1" s="1"/>
  <c r="T375" i="1" s="1"/>
  <c r="R374" i="1"/>
  <c r="Q374" i="1"/>
  <c r="R373" i="1"/>
  <c r="Q373" i="1"/>
  <c r="S373" i="1" s="1"/>
  <c r="T373" i="1" s="1"/>
  <c r="R372" i="1"/>
  <c r="Q372" i="1"/>
  <c r="S372" i="1" s="1"/>
  <c r="T372" i="1" s="1"/>
  <c r="R371" i="1"/>
  <c r="Q371" i="1"/>
  <c r="S371" i="1" s="1"/>
  <c r="T371" i="1" s="1"/>
  <c r="R370" i="1"/>
  <c r="Q370" i="1"/>
  <c r="S370" i="1" s="1"/>
  <c r="T370" i="1" s="1"/>
  <c r="R369" i="1"/>
  <c r="Q369" i="1"/>
  <c r="S369" i="1" s="1"/>
  <c r="T369" i="1" s="1"/>
  <c r="R368" i="1"/>
  <c r="Q368" i="1"/>
  <c r="R367" i="1"/>
  <c r="Q367" i="1"/>
  <c r="S367" i="1" s="1"/>
  <c r="T367" i="1" s="1"/>
  <c r="R366" i="1"/>
  <c r="Q366" i="1"/>
  <c r="S366" i="1" s="1"/>
  <c r="T366" i="1" s="1"/>
  <c r="R365" i="1"/>
  <c r="Q365" i="1"/>
  <c r="S365" i="1" s="1"/>
  <c r="T365" i="1" s="1"/>
  <c r="R364" i="1"/>
  <c r="Q364" i="1"/>
  <c r="R363" i="1"/>
  <c r="Q363" i="1"/>
  <c r="S363" i="1" s="1"/>
  <c r="T363" i="1" s="1"/>
  <c r="R362" i="1"/>
  <c r="Q362" i="1"/>
  <c r="R361" i="1"/>
  <c r="Q361" i="1"/>
  <c r="S361" i="1" s="1"/>
  <c r="T361" i="1" s="1"/>
  <c r="R360" i="1"/>
  <c r="Q360" i="1"/>
  <c r="S360" i="1" s="1"/>
  <c r="T360" i="1" s="1"/>
  <c r="R359" i="1"/>
  <c r="Q359" i="1"/>
  <c r="S359" i="1" s="1"/>
  <c r="T359" i="1" s="1"/>
  <c r="R358" i="1"/>
  <c r="Q358" i="1"/>
  <c r="S358" i="1" s="1"/>
  <c r="T358" i="1" s="1"/>
  <c r="R357" i="1"/>
  <c r="Q357" i="1"/>
  <c r="S357" i="1" s="1"/>
  <c r="T357" i="1" s="1"/>
  <c r="R356" i="1"/>
  <c r="Q356" i="1"/>
  <c r="R355" i="1"/>
  <c r="Q355" i="1"/>
  <c r="S355" i="1" s="1"/>
  <c r="T355" i="1" s="1"/>
  <c r="R354" i="1"/>
  <c r="Q354" i="1"/>
  <c r="S354" i="1" s="1"/>
  <c r="T354" i="1" s="1"/>
  <c r="R353" i="1"/>
  <c r="Q353" i="1"/>
  <c r="S353" i="1" s="1"/>
  <c r="T353" i="1" s="1"/>
  <c r="R352" i="1"/>
  <c r="Q352" i="1"/>
  <c r="S352" i="1" s="1"/>
  <c r="T352" i="1" s="1"/>
  <c r="R351" i="1"/>
  <c r="Q351" i="1"/>
  <c r="S351" i="1" s="1"/>
  <c r="T351" i="1" s="1"/>
  <c r="R350" i="1"/>
  <c r="Q350" i="1"/>
  <c r="R349" i="1"/>
  <c r="Q349" i="1"/>
  <c r="S349" i="1" s="1"/>
  <c r="T349" i="1" s="1"/>
  <c r="R348" i="1"/>
  <c r="Q348" i="1"/>
  <c r="S348" i="1" s="1"/>
  <c r="T348" i="1" s="1"/>
  <c r="R347" i="1"/>
  <c r="Q347" i="1"/>
  <c r="S347" i="1" s="1"/>
  <c r="T347" i="1" s="1"/>
  <c r="R346" i="1"/>
  <c r="Q346" i="1"/>
  <c r="S346" i="1" s="1"/>
  <c r="T346" i="1" s="1"/>
  <c r="R345" i="1"/>
  <c r="Q345" i="1"/>
  <c r="R344" i="1"/>
  <c r="Q344" i="1"/>
  <c r="R343" i="1"/>
  <c r="Q343" i="1"/>
  <c r="S343" i="1" s="1"/>
  <c r="T343" i="1" s="1"/>
  <c r="R342" i="1"/>
  <c r="Q342" i="1"/>
  <c r="S342" i="1" s="1"/>
  <c r="T342" i="1" s="1"/>
  <c r="R341" i="1"/>
  <c r="Q341" i="1"/>
  <c r="S341" i="1" s="1"/>
  <c r="T341" i="1" s="1"/>
  <c r="R340" i="1"/>
  <c r="Q340" i="1"/>
  <c r="S340" i="1" s="1"/>
  <c r="T340" i="1" s="1"/>
  <c r="R339" i="1"/>
  <c r="Q339" i="1"/>
  <c r="S339" i="1" s="1"/>
  <c r="T339" i="1" s="1"/>
  <c r="R338" i="1"/>
  <c r="Q338" i="1"/>
  <c r="R337" i="1"/>
  <c r="Q337" i="1"/>
  <c r="R336" i="1"/>
  <c r="Q336" i="1"/>
  <c r="S336" i="1" s="1"/>
  <c r="T336" i="1" s="1"/>
  <c r="R335" i="1"/>
  <c r="Q335" i="1"/>
  <c r="S335" i="1" s="1"/>
  <c r="T335" i="1" s="1"/>
  <c r="R334" i="1"/>
  <c r="Q334" i="1"/>
  <c r="S334" i="1" s="1"/>
  <c r="T334" i="1" s="1"/>
  <c r="R333" i="1"/>
  <c r="Q333" i="1"/>
  <c r="R332" i="1"/>
  <c r="Q332" i="1"/>
  <c r="R331" i="1"/>
  <c r="Q331" i="1"/>
  <c r="S331" i="1" s="1"/>
  <c r="T331" i="1" s="1"/>
  <c r="R330" i="1"/>
  <c r="Q330" i="1"/>
  <c r="S330" i="1" s="1"/>
  <c r="T330" i="1" s="1"/>
  <c r="R329" i="1"/>
  <c r="Q329" i="1"/>
  <c r="R328" i="1"/>
  <c r="Q328" i="1"/>
  <c r="S328" i="1" s="1"/>
  <c r="T328" i="1" s="1"/>
  <c r="R327" i="1"/>
  <c r="Q327" i="1"/>
  <c r="S327" i="1" s="1"/>
  <c r="T327" i="1" s="1"/>
  <c r="R326" i="1"/>
  <c r="Q326" i="1"/>
  <c r="R325" i="1"/>
  <c r="Q325" i="1"/>
  <c r="S325" i="1" s="1"/>
  <c r="T325" i="1" s="1"/>
  <c r="R324" i="1"/>
  <c r="Q324" i="1"/>
  <c r="S324" i="1" s="1"/>
  <c r="T324" i="1" s="1"/>
  <c r="R323" i="1"/>
  <c r="Q323" i="1"/>
  <c r="S323" i="1" s="1"/>
  <c r="T323" i="1" s="1"/>
  <c r="R322" i="1"/>
  <c r="Q322" i="1"/>
  <c r="S322" i="1" s="1"/>
  <c r="T322" i="1" s="1"/>
  <c r="R321" i="1"/>
  <c r="Q321" i="1"/>
  <c r="S321" i="1" s="1"/>
  <c r="T321" i="1" s="1"/>
  <c r="R320" i="1"/>
  <c r="Q320" i="1"/>
  <c r="R319" i="1"/>
  <c r="Q319" i="1"/>
  <c r="S319" i="1" s="1"/>
  <c r="T319" i="1" s="1"/>
  <c r="R318" i="1"/>
  <c r="Q318" i="1"/>
  <c r="S318" i="1" s="1"/>
  <c r="T318" i="1" s="1"/>
  <c r="R317" i="1"/>
  <c r="Q317" i="1"/>
  <c r="S317" i="1" s="1"/>
  <c r="T317" i="1" s="1"/>
  <c r="R316" i="1"/>
  <c r="Q316" i="1"/>
  <c r="S316" i="1" s="1"/>
  <c r="T316" i="1" s="1"/>
  <c r="R315" i="1"/>
  <c r="Q315" i="1"/>
  <c r="S315" i="1" s="1"/>
  <c r="T315" i="1" s="1"/>
  <c r="R314" i="1"/>
  <c r="Q314" i="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R301" i="1"/>
  <c r="Q301" i="1"/>
  <c r="S301" i="1" s="1"/>
  <c r="T301" i="1" s="1"/>
  <c r="R300" i="1"/>
  <c r="Q300" i="1"/>
  <c r="S300" i="1" s="1"/>
  <c r="T300" i="1" s="1"/>
  <c r="R299" i="1"/>
  <c r="Q299" i="1"/>
  <c r="R298" i="1"/>
  <c r="Q298" i="1"/>
  <c r="R297" i="1"/>
  <c r="Q297" i="1"/>
  <c r="R296" i="1"/>
  <c r="Q296" i="1"/>
  <c r="R295" i="1"/>
  <c r="Q295" i="1"/>
  <c r="R294" i="1"/>
  <c r="Q294" i="1"/>
  <c r="S294" i="1" s="1"/>
  <c r="T294" i="1" s="1"/>
  <c r="R293" i="1"/>
  <c r="Q293" i="1"/>
  <c r="S293" i="1" s="1"/>
  <c r="T293" i="1" s="1"/>
  <c r="R292" i="1"/>
  <c r="Q292" i="1"/>
  <c r="S292" i="1" s="1"/>
  <c r="T292" i="1" s="1"/>
  <c r="R291" i="1"/>
  <c r="Q291" i="1"/>
  <c r="S291" i="1" s="1"/>
  <c r="T291" i="1" s="1"/>
  <c r="R290" i="1"/>
  <c r="Q290" i="1"/>
  <c r="R289" i="1"/>
  <c r="Q289" i="1"/>
  <c r="S289" i="1" s="1"/>
  <c r="T289" i="1" s="1"/>
  <c r="R288" i="1"/>
  <c r="Q288" i="1"/>
  <c r="R287" i="1"/>
  <c r="Q287" i="1"/>
  <c r="S287" i="1" s="1"/>
  <c r="T287" i="1" s="1"/>
  <c r="R286" i="1"/>
  <c r="Q286" i="1"/>
  <c r="S286" i="1" s="1"/>
  <c r="T286" i="1" s="1"/>
  <c r="R285" i="1"/>
  <c r="Q285" i="1"/>
  <c r="S285" i="1" s="1"/>
  <c r="T285" i="1" s="1"/>
  <c r="R284" i="1"/>
  <c r="Q284" i="1"/>
  <c r="R283" i="1"/>
  <c r="Q283" i="1"/>
  <c r="S283" i="1" s="1"/>
  <c r="T283" i="1" s="1"/>
  <c r="R282" i="1"/>
  <c r="Q282" i="1"/>
  <c r="S282" i="1" s="1"/>
  <c r="T282" i="1" s="1"/>
  <c r="R281" i="1"/>
  <c r="Q281" i="1"/>
  <c r="S281" i="1" s="1"/>
  <c r="T281" i="1" s="1"/>
  <c r="R280" i="1"/>
  <c r="Q280" i="1"/>
  <c r="S280" i="1" s="1"/>
  <c r="T280" i="1" s="1"/>
  <c r="R279" i="1"/>
  <c r="Q279" i="1"/>
  <c r="S279" i="1" s="1"/>
  <c r="T279" i="1" s="1"/>
  <c r="R278" i="1"/>
  <c r="Q278" i="1"/>
  <c r="R277" i="1"/>
  <c r="Q277" i="1"/>
  <c r="S277" i="1" s="1"/>
  <c r="T277" i="1" s="1"/>
  <c r="R276" i="1"/>
  <c r="Q276" i="1"/>
  <c r="S276" i="1" s="1"/>
  <c r="T276" i="1" s="1"/>
  <c r="R275" i="1"/>
  <c r="Q275" i="1"/>
  <c r="S275" i="1" s="1"/>
  <c r="T275" i="1" s="1"/>
  <c r="R274" i="1"/>
  <c r="Q274" i="1"/>
  <c r="S274" i="1" s="1"/>
  <c r="T274" i="1" s="1"/>
  <c r="R273" i="1"/>
  <c r="Q273" i="1"/>
  <c r="S273" i="1" s="1"/>
  <c r="T273" i="1" s="1"/>
  <c r="R272" i="1"/>
  <c r="Q272" i="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S262" i="1" s="1"/>
  <c r="T262" i="1" s="1"/>
  <c r="R261" i="1"/>
  <c r="Q261" i="1"/>
  <c r="R260" i="1"/>
  <c r="Q260" i="1"/>
  <c r="R259" i="1"/>
  <c r="Q259" i="1"/>
  <c r="S259" i="1" s="1"/>
  <c r="T259" i="1" s="1"/>
  <c r="R258" i="1"/>
  <c r="Q258" i="1"/>
  <c r="S258" i="1" s="1"/>
  <c r="T258" i="1" s="1"/>
  <c r="R257" i="1"/>
  <c r="Q257" i="1"/>
  <c r="S257" i="1" s="1"/>
  <c r="T257" i="1" s="1"/>
  <c r="R256" i="1"/>
  <c r="Q256" i="1"/>
  <c r="S256" i="1" s="1"/>
  <c r="T256" i="1" s="1"/>
  <c r="R255" i="1"/>
  <c r="Q255" i="1"/>
  <c r="S255" i="1" s="1"/>
  <c r="T255" i="1" s="1"/>
  <c r="R254" i="1"/>
  <c r="Q254" i="1"/>
  <c r="R253" i="1"/>
  <c r="Q253" i="1"/>
  <c r="S253" i="1" s="1"/>
  <c r="T253" i="1" s="1"/>
  <c r="R252" i="1"/>
  <c r="Q252" i="1"/>
  <c r="S252" i="1" s="1"/>
  <c r="T252" i="1" s="1"/>
  <c r="R251" i="1"/>
  <c r="Q251" i="1"/>
  <c r="R250" i="1"/>
  <c r="Q250" i="1"/>
  <c r="S250" i="1" s="1"/>
  <c r="T250" i="1" s="1"/>
  <c r="R249" i="1"/>
  <c r="Q249" i="1"/>
  <c r="S249" i="1" s="1"/>
  <c r="T249" i="1" s="1"/>
  <c r="R248" i="1"/>
  <c r="Q248" i="1"/>
  <c r="R247" i="1"/>
  <c r="Q247" i="1"/>
  <c r="S247" i="1" s="1"/>
  <c r="T247" i="1" s="1"/>
  <c r="R246" i="1"/>
  <c r="Q246" i="1"/>
  <c r="S246" i="1" s="1"/>
  <c r="T246" i="1" s="1"/>
  <c r="R245" i="1"/>
  <c r="Q245" i="1"/>
  <c r="S245" i="1" s="1"/>
  <c r="T245" i="1" s="1"/>
  <c r="R244" i="1"/>
  <c r="Q244" i="1"/>
  <c r="S244" i="1" s="1"/>
  <c r="T244" i="1" s="1"/>
  <c r="R243" i="1"/>
  <c r="Q243" i="1"/>
  <c r="S243" i="1" s="1"/>
  <c r="T243" i="1" s="1"/>
  <c r="R242" i="1"/>
  <c r="Q242" i="1"/>
  <c r="R241" i="1"/>
  <c r="Q241" i="1"/>
  <c r="S241" i="1" s="1"/>
  <c r="T241" i="1" s="1"/>
  <c r="R240" i="1"/>
  <c r="Q240" i="1"/>
  <c r="S240" i="1" s="1"/>
  <c r="T240" i="1" s="1"/>
  <c r="R239" i="1"/>
  <c r="Q239" i="1"/>
  <c r="S239" i="1" s="1"/>
  <c r="T239" i="1" s="1"/>
  <c r="R238" i="1"/>
  <c r="Q238" i="1"/>
  <c r="S238" i="1" s="1"/>
  <c r="T238" i="1" s="1"/>
  <c r="R237" i="1"/>
  <c r="Q237" i="1"/>
  <c r="S237" i="1" s="1"/>
  <c r="T237" i="1" s="1"/>
  <c r="R236" i="1"/>
  <c r="Q236" i="1"/>
  <c r="R235" i="1"/>
  <c r="Q235" i="1"/>
  <c r="S235" i="1" s="1"/>
  <c r="T235" i="1" s="1"/>
  <c r="R234" i="1"/>
  <c r="Q234" i="1"/>
  <c r="S234" i="1" s="1"/>
  <c r="T234" i="1" s="1"/>
  <c r="R233" i="1"/>
  <c r="Q233" i="1"/>
  <c r="S233" i="1" s="1"/>
  <c r="T233" i="1" s="1"/>
  <c r="R232" i="1"/>
  <c r="Q232" i="1"/>
  <c r="S232" i="1" s="1"/>
  <c r="T232" i="1" s="1"/>
  <c r="R231" i="1"/>
  <c r="Q231" i="1"/>
  <c r="S231" i="1" s="1"/>
  <c r="T231" i="1" s="1"/>
  <c r="R230" i="1"/>
  <c r="Q230" i="1"/>
  <c r="R229" i="1"/>
  <c r="Q229" i="1"/>
  <c r="S229" i="1" s="1"/>
  <c r="T229" i="1" s="1"/>
  <c r="R228" i="1"/>
  <c r="Q228" i="1"/>
  <c r="S228" i="1" s="1"/>
  <c r="T228" i="1" s="1"/>
  <c r="R227" i="1"/>
  <c r="Q227" i="1"/>
  <c r="S227" i="1" s="1"/>
  <c r="T227" i="1" s="1"/>
  <c r="R226" i="1"/>
  <c r="Q226" i="1"/>
  <c r="S226" i="1" s="1"/>
  <c r="T226" i="1" s="1"/>
  <c r="R225" i="1"/>
  <c r="Q225" i="1"/>
  <c r="R224" i="1"/>
  <c r="Q224" i="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R211" i="1"/>
  <c r="Q211" i="1"/>
  <c r="S211" i="1" s="1"/>
  <c r="T211" i="1" s="1"/>
  <c r="R210" i="1"/>
  <c r="Q210" i="1"/>
  <c r="S210" i="1" s="1"/>
  <c r="T210" i="1" s="1"/>
  <c r="R209" i="1"/>
  <c r="Q209" i="1"/>
  <c r="S209" i="1" s="1"/>
  <c r="T209" i="1" s="1"/>
  <c r="R208" i="1"/>
  <c r="Q208" i="1"/>
  <c r="S208" i="1" s="1"/>
  <c r="T208" i="1" s="1"/>
  <c r="R207" i="1"/>
  <c r="Q207" i="1"/>
  <c r="S207" i="1" s="1"/>
  <c r="T207" i="1" s="1"/>
  <c r="R206" i="1"/>
  <c r="Q206" i="1"/>
  <c r="R205" i="1"/>
  <c r="Q205" i="1"/>
  <c r="S205" i="1" s="1"/>
  <c r="T205" i="1" s="1"/>
  <c r="R204" i="1"/>
  <c r="Q204" i="1"/>
  <c r="S204" i="1" s="1"/>
  <c r="T204" i="1" s="1"/>
  <c r="R203" i="1"/>
  <c r="Q203" i="1"/>
  <c r="S203" i="1" s="1"/>
  <c r="T203" i="1" s="1"/>
  <c r="R202" i="1"/>
  <c r="Q202" i="1"/>
  <c r="S202" i="1" s="1"/>
  <c r="T202" i="1" s="1"/>
  <c r="R201" i="1"/>
  <c r="Q201" i="1"/>
  <c r="S201" i="1" s="1"/>
  <c r="T201" i="1" s="1"/>
  <c r="R200" i="1"/>
  <c r="Q200" i="1"/>
  <c r="R199" i="1"/>
  <c r="Q199" i="1"/>
  <c r="S199" i="1" s="1"/>
  <c r="T199" i="1" s="1"/>
  <c r="R198" i="1"/>
  <c r="Q198" i="1"/>
  <c r="S198" i="1" s="1"/>
  <c r="T198" i="1" s="1"/>
  <c r="R197" i="1"/>
  <c r="Q197" i="1"/>
  <c r="S197" i="1" s="1"/>
  <c r="T197" i="1" s="1"/>
  <c r="R196" i="1"/>
  <c r="Q196" i="1"/>
  <c r="S196" i="1" s="1"/>
  <c r="T196" i="1" s="1"/>
  <c r="R195" i="1"/>
  <c r="Q195" i="1"/>
  <c r="S195" i="1" s="1"/>
  <c r="T195" i="1" s="1"/>
  <c r="R194" i="1"/>
  <c r="Q194" i="1"/>
  <c r="R193" i="1"/>
  <c r="Q193" i="1"/>
  <c r="S193" i="1" s="1"/>
  <c r="T193" i="1" s="1"/>
  <c r="R192" i="1"/>
  <c r="Q192" i="1"/>
  <c r="S192" i="1" s="1"/>
  <c r="T192" i="1" s="1"/>
  <c r="R191" i="1"/>
  <c r="Q191" i="1"/>
  <c r="S191" i="1" s="1"/>
  <c r="T191" i="1" s="1"/>
  <c r="R190" i="1"/>
  <c r="Q190" i="1"/>
  <c r="S190" i="1" s="1"/>
  <c r="T190" i="1" s="1"/>
  <c r="R189" i="1"/>
  <c r="Q189" i="1"/>
  <c r="S189" i="1" s="1"/>
  <c r="T189" i="1" s="1"/>
  <c r="R188" i="1"/>
  <c r="Q188" i="1"/>
  <c r="R187" i="1"/>
  <c r="Q187" i="1"/>
  <c r="S187" i="1" s="1"/>
  <c r="T187" i="1" s="1"/>
  <c r="R186" i="1"/>
  <c r="Q186" i="1"/>
  <c r="S186" i="1" s="1"/>
  <c r="T186" i="1" s="1"/>
  <c r="R185" i="1"/>
  <c r="Q185" i="1"/>
  <c r="S185" i="1" s="1"/>
  <c r="T185" i="1" s="1"/>
  <c r="R184" i="1"/>
  <c r="Q184" i="1"/>
  <c r="S184" i="1" s="1"/>
  <c r="T184" i="1" s="1"/>
  <c r="R183" i="1"/>
  <c r="Q183" i="1"/>
  <c r="S183" i="1" s="1"/>
  <c r="T183" i="1" s="1"/>
  <c r="R182" i="1"/>
  <c r="Q182" i="1"/>
  <c r="R181" i="1"/>
  <c r="Q181" i="1"/>
  <c r="S181" i="1" s="1"/>
  <c r="T181" i="1" s="1"/>
  <c r="R180" i="1"/>
  <c r="Q180" i="1"/>
  <c r="S180" i="1" s="1"/>
  <c r="T180" i="1" s="1"/>
  <c r="R179" i="1"/>
  <c r="Q179" i="1"/>
  <c r="S179" i="1" s="1"/>
  <c r="T179" i="1" s="1"/>
  <c r="R178" i="1"/>
  <c r="Q178" i="1"/>
  <c r="R177" i="1"/>
  <c r="Q177" i="1"/>
  <c r="S177" i="1" s="1"/>
  <c r="T177" i="1" s="1"/>
  <c r="R176" i="1"/>
  <c r="Q176" i="1"/>
  <c r="R175" i="1"/>
  <c r="Q175" i="1"/>
  <c r="S175" i="1" s="1"/>
  <c r="T175" i="1" s="1"/>
  <c r="R174" i="1"/>
  <c r="Q174" i="1"/>
  <c r="S174" i="1" s="1"/>
  <c r="T174" i="1" s="1"/>
  <c r="R173" i="1"/>
  <c r="Q173" i="1"/>
  <c r="S173" i="1" s="1"/>
  <c r="T173" i="1" s="1"/>
  <c r="R172" i="1"/>
  <c r="Q172" i="1"/>
  <c r="S172" i="1" s="1"/>
  <c r="T172" i="1" s="1"/>
  <c r="R171" i="1"/>
  <c r="Q171" i="1"/>
  <c r="S171" i="1" s="1"/>
  <c r="T171" i="1" s="1"/>
  <c r="R170" i="1"/>
  <c r="Q170" i="1"/>
  <c r="R169" i="1"/>
  <c r="Q169" i="1"/>
  <c r="S169" i="1" s="1"/>
  <c r="T169" i="1" s="1"/>
  <c r="R168" i="1"/>
  <c r="Q168" i="1"/>
  <c r="S168" i="1" s="1"/>
  <c r="T168" i="1" s="1"/>
  <c r="R167" i="1"/>
  <c r="Q167" i="1"/>
  <c r="S167" i="1" s="1"/>
  <c r="T167" i="1" s="1"/>
  <c r="R166" i="1"/>
  <c r="Q166" i="1"/>
  <c r="R165" i="1"/>
  <c r="Q165" i="1"/>
  <c r="R164" i="1"/>
  <c r="Q164" i="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R151" i="1"/>
  <c r="Q151" i="1"/>
  <c r="S151" i="1" s="1"/>
  <c r="T151" i="1" s="1"/>
  <c r="R150" i="1"/>
  <c r="Q150" i="1"/>
  <c r="S150" i="1" s="1"/>
  <c r="T150" i="1" s="1"/>
  <c r="R149" i="1"/>
  <c r="Q149" i="1"/>
  <c r="S149" i="1" s="1"/>
  <c r="T149" i="1" s="1"/>
  <c r="R148" i="1"/>
  <c r="Q148" i="1"/>
  <c r="S148" i="1" s="1"/>
  <c r="T148" i="1" s="1"/>
  <c r="R147" i="1"/>
  <c r="Q147" i="1"/>
  <c r="S147" i="1" s="1"/>
  <c r="T147" i="1" s="1"/>
  <c r="R146" i="1"/>
  <c r="Q146" i="1"/>
  <c r="R145" i="1"/>
  <c r="Q145" i="1"/>
  <c r="S145" i="1" s="1"/>
  <c r="T145" i="1" s="1"/>
  <c r="R144" i="1"/>
  <c r="Q144" i="1"/>
  <c r="S144" i="1" s="1"/>
  <c r="T144" i="1" s="1"/>
  <c r="R143" i="1"/>
  <c r="Q143" i="1"/>
  <c r="S143" i="1" s="1"/>
  <c r="T143" i="1" s="1"/>
  <c r="R142" i="1"/>
  <c r="Q142" i="1"/>
  <c r="S142" i="1" s="1"/>
  <c r="T142" i="1" s="1"/>
  <c r="R141" i="1"/>
  <c r="Q141" i="1"/>
  <c r="S141" i="1" s="1"/>
  <c r="T141" i="1" s="1"/>
  <c r="R140" i="1"/>
  <c r="Q140" i="1"/>
  <c r="R139" i="1"/>
  <c r="Q139" i="1"/>
  <c r="S139" i="1" s="1"/>
  <c r="T139" i="1" s="1"/>
  <c r="R138" i="1"/>
  <c r="Q138" i="1"/>
  <c r="S138" i="1" s="1"/>
  <c r="T138" i="1" s="1"/>
  <c r="R137" i="1"/>
  <c r="Q137" i="1"/>
  <c r="S137" i="1" s="1"/>
  <c r="T137" i="1" s="1"/>
  <c r="R136" i="1"/>
  <c r="Q136" i="1"/>
  <c r="S136" i="1" s="1"/>
  <c r="T136" i="1" s="1"/>
  <c r="R135" i="1"/>
  <c r="Q135" i="1"/>
  <c r="S135" i="1" s="1"/>
  <c r="T135" i="1" s="1"/>
  <c r="R134" i="1"/>
  <c r="Q134" i="1"/>
  <c r="R133" i="1"/>
  <c r="Q133" i="1"/>
  <c r="S133" i="1" s="1"/>
  <c r="T133" i="1" s="1"/>
  <c r="R132" i="1"/>
  <c r="Q132" i="1"/>
  <c r="S132" i="1" s="1"/>
  <c r="T132" i="1" s="1"/>
  <c r="R131" i="1"/>
  <c r="Q131" i="1"/>
  <c r="S131" i="1" s="1"/>
  <c r="T131" i="1" s="1"/>
  <c r="R130" i="1"/>
  <c r="Q130" i="1"/>
  <c r="S130" i="1" s="1"/>
  <c r="T130" i="1" s="1"/>
  <c r="R129" i="1"/>
  <c r="Q129" i="1"/>
  <c r="S129" i="1" s="1"/>
  <c r="T129" i="1" s="1"/>
  <c r="R128" i="1"/>
  <c r="Q128" i="1"/>
  <c r="R127" i="1"/>
  <c r="Q127" i="1"/>
  <c r="S127" i="1" s="1"/>
  <c r="T127" i="1" s="1"/>
  <c r="R126" i="1"/>
  <c r="Q126" i="1"/>
  <c r="S126" i="1" s="1"/>
  <c r="T126" i="1" s="1"/>
  <c r="R125" i="1"/>
  <c r="Q125" i="1"/>
  <c r="S125" i="1" s="1"/>
  <c r="T125" i="1" s="1"/>
  <c r="R124" i="1"/>
  <c r="Q124" i="1"/>
  <c r="S124" i="1" s="1"/>
  <c r="T124" i="1" s="1"/>
  <c r="R123" i="1"/>
  <c r="Q123" i="1"/>
  <c r="S123" i="1" s="1"/>
  <c r="T123" i="1" s="1"/>
  <c r="R122" i="1"/>
  <c r="Q122" i="1"/>
  <c r="R121" i="1"/>
  <c r="Q121" i="1"/>
  <c r="S121" i="1" s="1"/>
  <c r="T121" i="1" s="1"/>
  <c r="R120" i="1"/>
  <c r="Q120" i="1"/>
  <c r="S120" i="1" s="1"/>
  <c r="T120" i="1" s="1"/>
  <c r="R119" i="1"/>
  <c r="Q119" i="1"/>
  <c r="S119" i="1" s="1"/>
  <c r="T119" i="1" s="1"/>
  <c r="R118" i="1"/>
  <c r="Q118" i="1"/>
  <c r="S118" i="1" s="1"/>
  <c r="T118" i="1" s="1"/>
  <c r="R117" i="1"/>
  <c r="Q117" i="1"/>
  <c r="S117" i="1" s="1"/>
  <c r="T117" i="1" s="1"/>
  <c r="R116" i="1"/>
  <c r="Q116" i="1"/>
  <c r="R115" i="1"/>
  <c r="Q115" i="1"/>
  <c r="S115" i="1" s="1"/>
  <c r="T115" i="1" s="1"/>
  <c r="R114" i="1"/>
  <c r="Q114" i="1"/>
  <c r="S114" i="1" s="1"/>
  <c r="T114" i="1" s="1"/>
  <c r="R113" i="1"/>
  <c r="Q113" i="1"/>
  <c r="S113" i="1" s="1"/>
  <c r="T113" i="1" s="1"/>
  <c r="R112" i="1"/>
  <c r="Q112" i="1"/>
  <c r="S112" i="1" s="1"/>
  <c r="T112" i="1" s="1"/>
  <c r="R111" i="1"/>
  <c r="Q111" i="1"/>
  <c r="S111" i="1" s="1"/>
  <c r="T111" i="1" s="1"/>
  <c r="R110" i="1"/>
  <c r="Q110" i="1"/>
  <c r="R109" i="1"/>
  <c r="Q109" i="1"/>
  <c r="S109" i="1" s="1"/>
  <c r="T109" i="1" s="1"/>
  <c r="R108" i="1"/>
  <c r="Q108" i="1"/>
  <c r="S108" i="1" s="1"/>
  <c r="T108" i="1" s="1"/>
  <c r="R107" i="1"/>
  <c r="Q107" i="1"/>
  <c r="S107" i="1" s="1"/>
  <c r="T107" i="1" s="1"/>
  <c r="R106" i="1"/>
  <c r="Q106" i="1"/>
  <c r="S106" i="1" s="1"/>
  <c r="T106" i="1" s="1"/>
  <c r="R105" i="1"/>
  <c r="Q105" i="1"/>
  <c r="S105" i="1" s="1"/>
  <c r="T105" i="1" s="1"/>
  <c r="R104" i="1"/>
  <c r="Q104" i="1"/>
  <c r="R103" i="1"/>
  <c r="Q103" i="1"/>
  <c r="S103" i="1" s="1"/>
  <c r="T103" i="1" s="1"/>
  <c r="R102" i="1"/>
  <c r="Q102" i="1"/>
  <c r="S102" i="1" s="1"/>
  <c r="T102" i="1" s="1"/>
  <c r="R101" i="1"/>
  <c r="Q101" i="1"/>
  <c r="R100" i="1"/>
  <c r="Q100" i="1"/>
  <c r="S100" i="1" s="1"/>
  <c r="T100" i="1" s="1"/>
  <c r="R99" i="1"/>
  <c r="Q99" i="1"/>
  <c r="S99" i="1" s="1"/>
  <c r="T99" i="1" s="1"/>
  <c r="R98" i="1"/>
  <c r="Q98" i="1"/>
  <c r="R97" i="1"/>
  <c r="Q97" i="1"/>
  <c r="S97" i="1" s="1"/>
  <c r="T97" i="1" s="1"/>
  <c r="R96" i="1"/>
  <c r="Q96" i="1"/>
  <c r="S96" i="1" s="1"/>
  <c r="T96" i="1" s="1"/>
  <c r="R95" i="1"/>
  <c r="Q95" i="1"/>
  <c r="S95" i="1" s="1"/>
  <c r="T95" i="1" s="1"/>
  <c r="R94" i="1"/>
  <c r="Q94" i="1"/>
  <c r="S94" i="1" s="1"/>
  <c r="T94" i="1" s="1"/>
  <c r="R93" i="1"/>
  <c r="Q93" i="1"/>
  <c r="S93" i="1" s="1"/>
  <c r="T93" i="1" s="1"/>
  <c r="R92" i="1"/>
  <c r="Q92" i="1"/>
  <c r="R91" i="1"/>
  <c r="Q91" i="1"/>
  <c r="S91" i="1" s="1"/>
  <c r="T91" i="1" s="1"/>
  <c r="R90" i="1"/>
  <c r="Q90" i="1"/>
  <c r="S90" i="1" s="1"/>
  <c r="T90" i="1" s="1"/>
  <c r="R89" i="1"/>
  <c r="Q89" i="1"/>
  <c r="S89" i="1" s="1"/>
  <c r="T89" i="1" s="1"/>
  <c r="R88" i="1"/>
  <c r="Q88" i="1"/>
  <c r="S88" i="1" s="1"/>
  <c r="T88" i="1" s="1"/>
  <c r="R87" i="1"/>
  <c r="Q87" i="1"/>
  <c r="S87" i="1" s="1"/>
  <c r="T87" i="1" s="1"/>
  <c r="R86" i="1"/>
  <c r="Q86" i="1"/>
  <c r="R85" i="1"/>
  <c r="Q85" i="1"/>
  <c r="S85" i="1" s="1"/>
  <c r="T85" i="1" s="1"/>
  <c r="R84" i="1"/>
  <c r="Q84" i="1"/>
  <c r="S84" i="1" s="1"/>
  <c r="T84" i="1" s="1"/>
  <c r="R83" i="1"/>
  <c r="Q83" i="1"/>
  <c r="S83" i="1" s="1"/>
  <c r="T83" i="1" s="1"/>
  <c r="R82" i="1"/>
  <c r="Q82" i="1"/>
  <c r="S82" i="1" s="1"/>
  <c r="T82" i="1" s="1"/>
  <c r="R81" i="1"/>
  <c r="Q81" i="1"/>
  <c r="R80" i="1"/>
  <c r="Q80" i="1"/>
  <c r="R79" i="1"/>
  <c r="Q79" i="1"/>
  <c r="S79" i="1" s="1"/>
  <c r="T79" i="1" s="1"/>
  <c r="R78" i="1"/>
  <c r="Q78" i="1"/>
  <c r="S78" i="1" s="1"/>
  <c r="T78" i="1" s="1"/>
  <c r="R77" i="1"/>
  <c r="Q77" i="1"/>
  <c r="S77" i="1" s="1"/>
  <c r="T77" i="1" s="1"/>
  <c r="R76" i="1"/>
  <c r="Q76" i="1"/>
  <c r="S76" i="1" s="1"/>
  <c r="T76" i="1" s="1"/>
  <c r="R75" i="1"/>
  <c r="Q75" i="1"/>
  <c r="S75" i="1" s="1"/>
  <c r="T75" i="1" s="1"/>
  <c r="R74" i="1"/>
  <c r="Q74" i="1"/>
  <c r="R73" i="1"/>
  <c r="Q73" i="1"/>
  <c r="S73" i="1" s="1"/>
  <c r="T73" i="1" s="1"/>
  <c r="R72" i="1"/>
  <c r="Q72" i="1"/>
  <c r="S72" i="1" s="1"/>
  <c r="T72" i="1" s="1"/>
  <c r="R71" i="1"/>
  <c r="Q71" i="1"/>
  <c r="S71" i="1" s="1"/>
  <c r="T71" i="1" s="1"/>
  <c r="R70" i="1"/>
  <c r="Q70" i="1"/>
  <c r="S70" i="1" s="1"/>
  <c r="T70" i="1" s="1"/>
  <c r="R69" i="1"/>
  <c r="Q69" i="1"/>
  <c r="S69" i="1" s="1"/>
  <c r="T69" i="1" s="1"/>
  <c r="R68" i="1"/>
  <c r="Q68" i="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R55" i="1"/>
  <c r="Q55" i="1"/>
  <c r="S55" i="1" s="1"/>
  <c r="T55" i="1" s="1"/>
  <c r="R54" i="1"/>
  <c r="Q54" i="1"/>
  <c r="S54" i="1" s="1"/>
  <c r="T54" i="1" s="1"/>
  <c r="R53" i="1"/>
  <c r="Q53" i="1"/>
  <c r="S53" i="1" s="1"/>
  <c r="T53" i="1" s="1"/>
  <c r="R52" i="1"/>
  <c r="Q52" i="1"/>
  <c r="R51" i="1"/>
  <c r="Q51" i="1"/>
  <c r="S51" i="1" s="1"/>
  <c r="T51" i="1" s="1"/>
  <c r="R50" i="1"/>
  <c r="Q50" i="1"/>
  <c r="R49" i="1"/>
  <c r="Q49" i="1"/>
  <c r="S49" i="1" s="1"/>
  <c r="T49" i="1" s="1"/>
  <c r="R48" i="1"/>
  <c r="Q48" i="1"/>
  <c r="S48" i="1" s="1"/>
  <c r="T48" i="1" s="1"/>
  <c r="R47" i="1"/>
  <c r="Q47" i="1"/>
  <c r="S47" i="1" s="1"/>
  <c r="T47" i="1" s="1"/>
  <c r="R46" i="1"/>
  <c r="Q46" i="1"/>
  <c r="S46" i="1" s="1"/>
  <c r="T46" i="1" s="1"/>
  <c r="R45" i="1"/>
  <c r="Q45" i="1"/>
  <c r="S45" i="1" s="1"/>
  <c r="T45" i="1" s="1"/>
  <c r="R44" i="1"/>
  <c r="Q44" i="1"/>
  <c r="R43" i="1"/>
  <c r="Q43" i="1"/>
  <c r="S43" i="1" s="1"/>
  <c r="T43" i="1" s="1"/>
  <c r="R42" i="1"/>
  <c r="Q42" i="1"/>
  <c r="R41" i="1"/>
  <c r="Q41" i="1"/>
  <c r="S41" i="1" s="1"/>
  <c r="T41" i="1" s="1"/>
  <c r="R40" i="1"/>
  <c r="Q40" i="1"/>
  <c r="S40" i="1" s="1"/>
  <c r="T40" i="1" s="1"/>
  <c r="R39" i="1"/>
  <c r="Q39" i="1"/>
  <c r="S39" i="1" s="1"/>
  <c r="T39" i="1" s="1"/>
  <c r="R38" i="1"/>
  <c r="Q38" i="1"/>
  <c r="R37" i="1"/>
  <c r="Q37" i="1"/>
  <c r="R36" i="1"/>
  <c r="Q36" i="1"/>
  <c r="S36" i="1" s="1"/>
  <c r="T36" i="1" s="1"/>
  <c r="R35" i="1"/>
  <c r="Q35" i="1"/>
  <c r="R34" i="1"/>
  <c r="Q34" i="1"/>
  <c r="S34" i="1" s="1"/>
  <c r="T34" i="1" s="1"/>
  <c r="R33" i="1"/>
  <c r="Q33" i="1"/>
  <c r="S33" i="1" s="1"/>
  <c r="T33" i="1" s="1"/>
  <c r="R32" i="1"/>
  <c r="Q32" i="1"/>
  <c r="R31" i="1"/>
  <c r="Q31" i="1"/>
  <c r="S31" i="1" s="1"/>
  <c r="T31" i="1" s="1"/>
  <c r="R30" i="1"/>
  <c r="Q30" i="1"/>
  <c r="S30" i="1" s="1"/>
  <c r="T30" i="1" s="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S22" i="1" s="1"/>
  <c r="T22" i="1" s="1"/>
  <c r="R21" i="1"/>
  <c r="Q21" i="1"/>
  <c r="S21" i="1" s="1"/>
  <c r="T21" i="1" s="1"/>
  <c r="R20" i="1"/>
  <c r="Q20" i="1"/>
  <c r="R19" i="1"/>
  <c r="Q19" i="1"/>
  <c r="S19" i="1" s="1"/>
  <c r="T19" i="1" s="1"/>
  <c r="R18" i="1"/>
  <c r="Q18" i="1"/>
  <c r="S18" i="1" s="1"/>
  <c r="T18" i="1" s="1"/>
  <c r="R17" i="1"/>
  <c r="Q17" i="1"/>
  <c r="S17" i="1" s="1"/>
  <c r="T17" i="1" s="1"/>
  <c r="R16" i="1"/>
  <c r="Q16" i="1"/>
  <c r="S16" i="1" s="1"/>
  <c r="T16" i="1" s="1"/>
  <c r="R15" i="1"/>
  <c r="Q15" i="1"/>
  <c r="S15" i="1" s="1"/>
  <c r="T15" i="1" s="1"/>
  <c r="R14" i="1"/>
  <c r="Q14" i="1"/>
  <c r="R13" i="1"/>
  <c r="Q13" i="1"/>
  <c r="S13" i="1" s="1"/>
  <c r="T13" i="1" s="1"/>
  <c r="R12" i="1"/>
  <c r="Q12" i="1"/>
  <c r="S12" i="1" s="1"/>
  <c r="T12" i="1" s="1"/>
  <c r="R11" i="1"/>
  <c r="Q11" i="1"/>
  <c r="S11" i="1" s="1"/>
  <c r="T11" i="1" s="1"/>
  <c r="R10" i="1"/>
  <c r="Q10" i="1"/>
  <c r="S10" i="1" s="1"/>
  <c r="T10" i="1" s="1"/>
  <c r="R9" i="1"/>
  <c r="Q9" i="1"/>
  <c r="S9" i="1" s="1"/>
  <c r="T9" i="1" s="1"/>
  <c r="R8" i="1"/>
  <c r="Q8" i="1"/>
  <c r="R7" i="1"/>
  <c r="Q7" i="1"/>
  <c r="S7" i="1" s="1"/>
  <c r="T7" i="1" s="1"/>
  <c r="R6" i="1"/>
  <c r="Q6" i="1"/>
  <c r="S6" i="1" s="1"/>
  <c r="T6" i="1" s="1"/>
  <c r="R5" i="1"/>
  <c r="Q5" i="1"/>
  <c r="S5" i="1" s="1"/>
  <c r="T5" i="1" s="1"/>
  <c r="R4" i="1"/>
  <c r="Q4" i="1"/>
  <c r="S4" i="1" s="1"/>
  <c r="T4" i="1" s="1"/>
  <c r="R3" i="1"/>
  <c r="Q3" i="1"/>
  <c r="S3" i="1" s="1"/>
  <c r="T3" i="1" s="1"/>
  <c r="R2" i="1"/>
  <c r="Q2" i="1"/>
  <c r="E4" i="2"/>
  <c r="S1156" i="1" l="1"/>
  <c r="T1156" i="1" s="1"/>
  <c r="S1162" i="1"/>
  <c r="T1162" i="1" s="1"/>
  <c r="S1168" i="1"/>
  <c r="T1168" i="1" s="1"/>
  <c r="S1180" i="1"/>
  <c r="T1180" i="1" s="1"/>
  <c r="S1186" i="1"/>
  <c r="T1186" i="1" s="1"/>
  <c r="S1204" i="1"/>
  <c r="T1204" i="1" s="1"/>
  <c r="S1210" i="1"/>
  <c r="T1210" i="1" s="1"/>
  <c r="S1216" i="1"/>
  <c r="T1216" i="1" s="1"/>
  <c r="S1222" i="1"/>
  <c r="T1222" i="1" s="1"/>
  <c r="S1228" i="1"/>
  <c r="T1228" i="1" s="1"/>
  <c r="S1234" i="1"/>
  <c r="T1234" i="1" s="1"/>
  <c r="S1240" i="1"/>
  <c r="T1240" i="1" s="1"/>
  <c r="S1246" i="1"/>
  <c r="T1246" i="1" s="1"/>
  <c r="S1252" i="1"/>
  <c r="T1252" i="1" s="1"/>
  <c r="S1258" i="1"/>
  <c r="T1258" i="1" s="1"/>
  <c r="S1264" i="1"/>
  <c r="T1264" i="1" s="1"/>
  <c r="S1270" i="1"/>
  <c r="T1270" i="1" s="1"/>
  <c r="S1282" i="1"/>
  <c r="T1282" i="1" s="1"/>
  <c r="S1294" i="1"/>
  <c r="T1294" i="1" s="1"/>
  <c r="S1300" i="1"/>
  <c r="T1300" i="1" s="1"/>
  <c r="S1306" i="1"/>
  <c r="T1306" i="1" s="1"/>
  <c r="S1312" i="1"/>
  <c r="T1312" i="1" s="1"/>
  <c r="S1318" i="1"/>
  <c r="T1318" i="1" s="1"/>
  <c r="S1324" i="1"/>
  <c r="T1324" i="1" s="1"/>
  <c r="S1330" i="1"/>
  <c r="T1330" i="1" s="1"/>
  <c r="S1336" i="1"/>
  <c r="T1336" i="1" s="1"/>
  <c r="S1348" i="1"/>
  <c r="T1348" i="1" s="1"/>
  <c r="S1354" i="1"/>
  <c r="T1354" i="1" s="1"/>
  <c r="S1360" i="1"/>
  <c r="T1360" i="1" s="1"/>
  <c r="S1366" i="1"/>
  <c r="T1366" i="1" s="1"/>
  <c r="S1372" i="1"/>
  <c r="T1372" i="1" s="1"/>
  <c r="S1378" i="1"/>
  <c r="T1378" i="1" s="1"/>
  <c r="S1384" i="1"/>
  <c r="T1384" i="1" s="1"/>
  <c r="S1390" i="1"/>
  <c r="T1390" i="1" s="1"/>
  <c r="S1396" i="1"/>
  <c r="T1396" i="1" s="1"/>
  <c r="S1402" i="1"/>
  <c r="T1402" i="1" s="1"/>
  <c r="S1408" i="1"/>
  <c r="T1408" i="1" s="1"/>
  <c r="S1414" i="1"/>
  <c r="T1414" i="1" s="1"/>
  <c r="S1420" i="1"/>
  <c r="T1420" i="1" s="1"/>
  <c r="S1426" i="1"/>
  <c r="T1426" i="1" s="1"/>
  <c r="S1432" i="1"/>
  <c r="T1432" i="1" s="1"/>
  <c r="S1438" i="1"/>
  <c r="T1438" i="1" s="1"/>
  <c r="S1444" i="1"/>
  <c r="T1444" i="1" s="1"/>
  <c r="S1450" i="1"/>
  <c r="T1450" i="1" s="1"/>
  <c r="S1462" i="1"/>
  <c r="T1462" i="1" s="1"/>
  <c r="S1468" i="1"/>
  <c r="T1468" i="1" s="1"/>
  <c r="S1474" i="1"/>
  <c r="T1474" i="1" s="1"/>
  <c r="S1480" i="1"/>
  <c r="T1480" i="1" s="1"/>
  <c r="S1486" i="1"/>
  <c r="T1486" i="1" s="1"/>
  <c r="S1492" i="1"/>
  <c r="T1492" i="1" s="1"/>
  <c r="S1498" i="1"/>
  <c r="T1498" i="1" s="1"/>
  <c r="S1504" i="1"/>
  <c r="T1504" i="1" s="1"/>
  <c r="S1510" i="1"/>
  <c r="T1510" i="1" s="1"/>
  <c r="S1516" i="1"/>
  <c r="T1516" i="1" s="1"/>
  <c r="S1522" i="1"/>
  <c r="T1522" i="1" s="1"/>
  <c r="S1534" i="1"/>
  <c r="T1534" i="1" s="1"/>
  <c r="S1540" i="1"/>
  <c r="T1540" i="1" s="1"/>
  <c r="S1546" i="1"/>
  <c r="T1546" i="1" s="1"/>
  <c r="S1552" i="1"/>
  <c r="T1552" i="1" s="1"/>
  <c r="S1558" i="1"/>
  <c r="T1558" i="1" s="1"/>
  <c r="S1564" i="1"/>
  <c r="T1564" i="1" s="1"/>
  <c r="S1570" i="1"/>
  <c r="T1570" i="1" s="1"/>
  <c r="S1576" i="1"/>
  <c r="T1576" i="1" s="1"/>
  <c r="S1582" i="1"/>
  <c r="T1582" i="1" s="1"/>
  <c r="S1588" i="1"/>
  <c r="T1588" i="1" s="1"/>
  <c r="S1594" i="1"/>
  <c r="T1594" i="1" s="1"/>
  <c r="S1600" i="1"/>
  <c r="T1600" i="1" s="1"/>
  <c r="S1606" i="1"/>
  <c r="T1606" i="1" s="1"/>
  <c r="S1612" i="1"/>
  <c r="T1612" i="1" s="1"/>
  <c r="S1618" i="1"/>
  <c r="T1618" i="1" s="1"/>
  <c r="S1624" i="1"/>
  <c r="T1624" i="1" s="1"/>
  <c r="S1630" i="1"/>
  <c r="T1630" i="1" s="1"/>
  <c r="S1636" i="1"/>
  <c r="T1636" i="1" s="1"/>
  <c r="S1642" i="1"/>
  <c r="T1642" i="1" s="1"/>
  <c r="S1648" i="1"/>
  <c r="T1648" i="1" s="1"/>
  <c r="S1654" i="1"/>
  <c r="T1654" i="1" s="1"/>
  <c r="S1660" i="1"/>
  <c r="T1660" i="1" s="1"/>
  <c r="S1666" i="1"/>
  <c r="T1666" i="1" s="1"/>
  <c r="S1678" i="1"/>
  <c r="T1678" i="1" s="1"/>
  <c r="S1684" i="1"/>
  <c r="T1684" i="1" s="1"/>
  <c r="S1690" i="1"/>
  <c r="T1690" i="1" s="1"/>
  <c r="S1696" i="1"/>
  <c r="T1696" i="1" s="1"/>
  <c r="S1702" i="1"/>
  <c r="T1702" i="1" s="1"/>
  <c r="S1714" i="1"/>
  <c r="T1714" i="1" s="1"/>
  <c r="S1720" i="1"/>
  <c r="T1720" i="1" s="1"/>
  <c r="S2" i="1"/>
  <c r="T2" i="1" s="1"/>
  <c r="S8" i="1"/>
  <c r="T8" i="1" s="1"/>
  <c r="S14" i="1"/>
  <c r="T14" i="1" s="1"/>
  <c r="S20" i="1"/>
  <c r="T20" i="1" s="1"/>
  <c r="S26" i="1"/>
  <c r="T26" i="1" s="1"/>
  <c r="S32" i="1"/>
  <c r="T32" i="1" s="1"/>
  <c r="S38" i="1"/>
  <c r="T38" i="1" s="1"/>
  <c r="S44" i="1"/>
  <c r="T44" i="1" s="1"/>
  <c r="S50" i="1"/>
  <c r="T50" i="1" s="1"/>
  <c r="S56" i="1"/>
  <c r="T56" i="1" s="1"/>
  <c r="S68" i="1"/>
  <c r="T68" i="1" s="1"/>
  <c r="S74" i="1"/>
  <c r="T74" i="1" s="1"/>
  <c r="S80" i="1"/>
  <c r="T80" i="1" s="1"/>
  <c r="S86" i="1"/>
  <c r="T86" i="1" s="1"/>
  <c r="S92" i="1"/>
  <c r="T92" i="1" s="1"/>
  <c r="S98" i="1"/>
  <c r="T98" i="1" s="1"/>
  <c r="S104" i="1"/>
  <c r="T104" i="1" s="1"/>
  <c r="S110" i="1"/>
  <c r="T110" i="1" s="1"/>
  <c r="S116" i="1"/>
  <c r="T116" i="1" s="1"/>
  <c r="S122" i="1"/>
  <c r="T122" i="1" s="1"/>
  <c r="S128" i="1"/>
  <c r="T128" i="1" s="1"/>
  <c r="S134" i="1"/>
  <c r="T134" i="1" s="1"/>
  <c r="S140" i="1"/>
  <c r="T140" i="1" s="1"/>
  <c r="S146" i="1"/>
  <c r="T146" i="1" s="1"/>
  <c r="S152" i="1"/>
  <c r="T152" i="1" s="1"/>
  <c r="S164" i="1"/>
  <c r="T164" i="1" s="1"/>
  <c r="S170" i="1"/>
  <c r="T170" i="1" s="1"/>
  <c r="S176" i="1"/>
  <c r="T176" i="1" s="1"/>
  <c r="S182" i="1"/>
  <c r="T182" i="1" s="1"/>
  <c r="S188" i="1"/>
  <c r="T188" i="1" s="1"/>
  <c r="S194" i="1"/>
  <c r="T194" i="1" s="1"/>
  <c r="S200" i="1"/>
  <c r="T200" i="1" s="1"/>
  <c r="S206" i="1"/>
  <c r="T206" i="1" s="1"/>
  <c r="S212" i="1"/>
  <c r="T212" i="1" s="1"/>
  <c r="S224" i="1"/>
  <c r="T224" i="1" s="1"/>
  <c r="S230" i="1"/>
  <c r="T230" i="1" s="1"/>
  <c r="S236" i="1"/>
  <c r="T236" i="1" s="1"/>
  <c r="S242" i="1"/>
  <c r="T242" i="1" s="1"/>
  <c r="S248" i="1"/>
  <c r="T248" i="1" s="1"/>
  <c r="S254" i="1"/>
  <c r="T254" i="1" s="1"/>
  <c r="S260" i="1"/>
  <c r="T260" i="1" s="1"/>
  <c r="S266" i="1"/>
  <c r="T266" i="1" s="1"/>
  <c r="S272" i="1"/>
  <c r="T272" i="1" s="1"/>
  <c r="S278" i="1"/>
  <c r="T278" i="1" s="1"/>
  <c r="S284" i="1"/>
  <c r="T284" i="1" s="1"/>
  <c r="S290" i="1"/>
  <c r="T290" i="1" s="1"/>
  <c r="S296" i="1"/>
  <c r="T296" i="1" s="1"/>
  <c r="S302" i="1"/>
  <c r="T302" i="1" s="1"/>
  <c r="S314" i="1"/>
  <c r="T314" i="1" s="1"/>
  <c r="S320" i="1"/>
  <c r="T320" i="1" s="1"/>
  <c r="S326" i="1"/>
  <c r="T326" i="1" s="1"/>
  <c r="S332" i="1"/>
  <c r="T332" i="1" s="1"/>
  <c r="S338" i="1"/>
  <c r="T338" i="1" s="1"/>
  <c r="S344" i="1"/>
  <c r="T344" i="1" s="1"/>
  <c r="S350" i="1"/>
  <c r="T350" i="1" s="1"/>
  <c r="S356" i="1"/>
  <c r="T356" i="1" s="1"/>
  <c r="S362" i="1"/>
  <c r="T362" i="1" s="1"/>
  <c r="S368" i="1"/>
  <c r="T368" i="1" s="1"/>
  <c r="S374" i="1"/>
  <c r="T374" i="1" s="1"/>
  <c r="S380" i="1"/>
  <c r="T380" i="1" s="1"/>
  <c r="S386" i="1"/>
  <c r="T386" i="1" s="1"/>
  <c r="S392" i="1"/>
  <c r="T392" i="1" s="1"/>
  <c r="S398" i="1"/>
  <c r="T398" i="1" s="1"/>
  <c r="S404" i="1"/>
  <c r="T404" i="1" s="1"/>
  <c r="S410" i="1"/>
  <c r="T410" i="1" s="1"/>
  <c r="S416" i="1"/>
  <c r="T416" i="1" s="1"/>
  <c r="S422" i="1"/>
  <c r="T422" i="1" s="1"/>
  <c r="S428" i="1"/>
  <c r="T428" i="1" s="1"/>
  <c r="S434" i="1"/>
  <c r="T434" i="1" s="1"/>
  <c r="S440" i="1"/>
  <c r="T440" i="1" s="1"/>
  <c r="S446" i="1"/>
  <c r="T446" i="1" s="1"/>
  <c r="S452" i="1"/>
  <c r="T452" i="1" s="1"/>
  <c r="S458" i="1"/>
  <c r="T458" i="1" s="1"/>
  <c r="S464" i="1"/>
  <c r="T464" i="1" s="1"/>
  <c r="S470" i="1"/>
  <c r="T470" i="1" s="1"/>
  <c r="S476" i="1"/>
  <c r="T476" i="1" s="1"/>
  <c r="S482" i="1"/>
  <c r="T482" i="1" s="1"/>
  <c r="S488" i="1"/>
  <c r="T488" i="1" s="1"/>
  <c r="S494" i="1"/>
  <c r="T494" i="1" s="1"/>
  <c r="S500" i="1"/>
  <c r="T500" i="1" s="1"/>
  <c r="S506" i="1"/>
  <c r="T506" i="1" s="1"/>
  <c r="S512" i="1"/>
  <c r="T512" i="1" s="1"/>
  <c r="S518" i="1"/>
  <c r="T518" i="1" s="1"/>
  <c r="S524" i="1"/>
  <c r="T524" i="1" s="1"/>
  <c r="S530" i="1"/>
  <c r="T530" i="1" s="1"/>
  <c r="S536" i="1"/>
  <c r="T536" i="1" s="1"/>
  <c r="S542" i="1"/>
  <c r="T542" i="1" s="1"/>
  <c r="S554" i="1"/>
  <c r="T554" i="1" s="1"/>
  <c r="S560" i="1"/>
  <c r="T560" i="1" s="1"/>
  <c r="S566" i="1"/>
  <c r="T566" i="1" s="1"/>
  <c r="S572" i="1"/>
  <c r="T572" i="1" s="1"/>
  <c r="S578" i="1"/>
  <c r="T578" i="1" s="1"/>
  <c r="S584" i="1"/>
  <c r="T584" i="1" s="1"/>
  <c r="S590" i="1"/>
  <c r="T590" i="1" s="1"/>
  <c r="S596" i="1"/>
  <c r="T596" i="1" s="1"/>
  <c r="S602" i="1"/>
  <c r="T602" i="1" s="1"/>
  <c r="S608" i="1"/>
  <c r="T608" i="1" s="1"/>
  <c r="S614" i="1"/>
  <c r="T614" i="1" s="1"/>
  <c r="S620" i="1"/>
  <c r="T620" i="1" s="1"/>
  <c r="S626" i="1"/>
  <c r="T626" i="1" s="1"/>
  <c r="S632" i="1"/>
  <c r="T632" i="1" s="1"/>
  <c r="S638" i="1"/>
  <c r="T638" i="1" s="1"/>
  <c r="S644" i="1"/>
  <c r="T644" i="1" s="1"/>
  <c r="S656" i="1"/>
  <c r="T656" i="1" s="1"/>
  <c r="S662" i="1"/>
  <c r="T662" i="1" s="1"/>
  <c r="S674" i="1"/>
  <c r="T674" i="1" s="1"/>
  <c r="S680" i="1"/>
  <c r="T680" i="1" s="1"/>
  <c r="S686" i="1"/>
  <c r="T686" i="1" s="1"/>
  <c r="S692" i="1"/>
  <c r="T692" i="1" s="1"/>
  <c r="S698" i="1"/>
  <c r="T698" i="1" s="1"/>
  <c r="S704" i="1"/>
  <c r="T704" i="1" s="1"/>
  <c r="S710" i="1"/>
  <c r="T710" i="1" s="1"/>
  <c r="S716" i="1"/>
  <c r="T716" i="1" s="1"/>
  <c r="S722" i="1"/>
  <c r="T722" i="1" s="1"/>
  <c r="S728" i="1"/>
  <c r="T728" i="1" s="1"/>
  <c r="S734" i="1"/>
  <c r="T734" i="1" s="1"/>
  <c r="S740" i="1"/>
  <c r="T740" i="1" s="1"/>
  <c r="S746" i="1"/>
  <c r="T746" i="1" s="1"/>
  <c r="S758" i="1"/>
  <c r="T758" i="1" s="1"/>
  <c r="S764" i="1"/>
  <c r="T764" i="1" s="1"/>
  <c r="S770" i="1"/>
  <c r="T770" i="1" s="1"/>
  <c r="S776" i="1"/>
  <c r="T776" i="1" s="1"/>
  <c r="S782" i="1"/>
  <c r="T782" i="1" s="1"/>
  <c r="S788" i="1"/>
  <c r="T788" i="1" s="1"/>
  <c r="S794" i="1"/>
  <c r="T794" i="1" s="1"/>
  <c r="S800" i="1"/>
  <c r="T800" i="1" s="1"/>
  <c r="S806" i="1"/>
  <c r="T806" i="1" s="1"/>
  <c r="S812" i="1"/>
  <c r="T812" i="1" s="1"/>
  <c r="S824" i="1"/>
  <c r="T824" i="1" s="1"/>
  <c r="S830" i="1"/>
  <c r="T830" i="1" s="1"/>
  <c r="S836" i="1"/>
  <c r="T836" i="1" s="1"/>
  <c r="S842" i="1"/>
  <c r="T842" i="1" s="1"/>
  <c r="S854" i="1"/>
  <c r="T854" i="1" s="1"/>
  <c r="S866" i="1"/>
  <c r="T866" i="1" s="1"/>
  <c r="S878" i="1"/>
  <c r="T878" i="1" s="1"/>
  <c r="S884" i="1"/>
  <c r="T884" i="1" s="1"/>
  <c r="S890" i="1"/>
  <c r="T890" i="1" s="1"/>
  <c r="S896" i="1"/>
  <c r="T896" i="1" s="1"/>
  <c r="S902" i="1"/>
  <c r="T902" i="1" s="1"/>
  <c r="S908" i="1"/>
  <c r="T908" i="1" s="1"/>
  <c r="S920" i="1"/>
  <c r="T920" i="1" s="1"/>
  <c r="S926" i="1"/>
  <c r="T926" i="1" s="1"/>
  <c r="S932" i="1"/>
  <c r="T932" i="1" s="1"/>
  <c r="S938" i="1"/>
  <c r="T938" i="1" s="1"/>
  <c r="S950" i="1"/>
  <c r="T950" i="1" s="1"/>
  <c r="S956" i="1"/>
  <c r="T956" i="1" s="1"/>
  <c r="S962" i="1"/>
  <c r="T962" i="1" s="1"/>
  <c r="S968" i="1"/>
  <c r="T968" i="1" s="1"/>
  <c r="S980" i="1"/>
  <c r="T980" i="1" s="1"/>
  <c r="S986" i="1"/>
  <c r="T986" i="1" s="1"/>
  <c r="S998" i="1"/>
  <c r="T998" i="1" s="1"/>
  <c r="S1010" i="1"/>
  <c r="T1010" i="1" s="1"/>
  <c r="S1022" i="1"/>
  <c r="T1022" i="1" s="1"/>
  <c r="S1028" i="1"/>
  <c r="T1028" i="1" s="1"/>
  <c r="S1040" i="1"/>
  <c r="T1040" i="1" s="1"/>
  <c r="S1046" i="1"/>
  <c r="T1046" i="1" s="1"/>
  <c r="S1052" i="1"/>
  <c r="T1052" i="1" s="1"/>
  <c r="S1058" i="1"/>
  <c r="T1058" i="1" s="1"/>
  <c r="S1064" i="1"/>
  <c r="T1064" i="1" s="1"/>
  <c r="S1070" i="1"/>
  <c r="T1070" i="1" s="1"/>
  <c r="S1082" i="1"/>
  <c r="T1082" i="1" s="1"/>
  <c r="S1094" i="1"/>
  <c r="T1094" i="1" s="1"/>
  <c r="S1100" i="1"/>
  <c r="T1100" i="1" s="1"/>
  <c r="S1112" i="1"/>
  <c r="T1112" i="1" s="1"/>
  <c r="S1118" i="1"/>
  <c r="T1118" i="1" s="1"/>
  <c r="S1124" i="1"/>
  <c r="T1124" i="1" s="1"/>
  <c r="S1130" i="1"/>
  <c r="T1130" i="1" s="1"/>
  <c r="S1136" i="1"/>
  <c r="T1136" i="1" s="1"/>
  <c r="S1142" i="1"/>
  <c r="T1142" i="1" s="1"/>
  <c r="S1148" i="1"/>
  <c r="T1148" i="1" s="1"/>
  <c r="S1154" i="1"/>
  <c r="T1154" i="1" s="1"/>
  <c r="S1166" i="1"/>
  <c r="T1166" i="1" s="1"/>
  <c r="S1178" i="1"/>
  <c r="T1178" i="1" s="1"/>
  <c r="S1184" i="1"/>
  <c r="T1184" i="1" s="1"/>
  <c r="S1190" i="1"/>
  <c r="T1190" i="1" s="1"/>
  <c r="S1196" i="1"/>
  <c r="T1196" i="1" s="1"/>
  <c r="S1208" i="1"/>
  <c r="T1208" i="1" s="1"/>
  <c r="S1214" i="1"/>
  <c r="T1214" i="1" s="1"/>
  <c r="S1220" i="1"/>
  <c r="T1220" i="1" s="1"/>
  <c r="S1226" i="1"/>
  <c r="T1226" i="1" s="1"/>
  <c r="S1232" i="1"/>
  <c r="T1232" i="1" s="1"/>
  <c r="S1238" i="1"/>
  <c r="T1238" i="1" s="1"/>
  <c r="S1244" i="1"/>
  <c r="T1244" i="1" s="1"/>
  <c r="S1250" i="1"/>
  <c r="T1250" i="1" s="1"/>
  <c r="S1256" i="1"/>
  <c r="T1256" i="1" s="1"/>
  <c r="S1262" i="1"/>
  <c r="T1262" i="1" s="1"/>
  <c r="S1268" i="1"/>
  <c r="T1268" i="1" s="1"/>
  <c r="S1274" i="1"/>
  <c r="T1274" i="1" s="1"/>
  <c r="S1286" i="1"/>
  <c r="T1286" i="1" s="1"/>
  <c r="S1292" i="1"/>
  <c r="T1292" i="1" s="1"/>
  <c r="S1304" i="1"/>
  <c r="T1304" i="1" s="1"/>
  <c r="S1310" i="1"/>
  <c r="T1310" i="1" s="1"/>
  <c r="S1316" i="1"/>
  <c r="T1316" i="1" s="1"/>
  <c r="S1322" i="1"/>
  <c r="T1322" i="1" s="1"/>
  <c r="S1328" i="1"/>
  <c r="T1328" i="1" s="1"/>
  <c r="S1340" i="1"/>
  <c r="T1340" i="1" s="1"/>
  <c r="S1346" i="1"/>
  <c r="T1346" i="1" s="1"/>
  <c r="S1352" i="1"/>
  <c r="T1352" i="1" s="1"/>
  <c r="S1358" i="1"/>
  <c r="T1358" i="1" s="1"/>
  <c r="S1364" i="1"/>
  <c r="T1364" i="1" s="1"/>
  <c r="S1370" i="1"/>
  <c r="T1370" i="1" s="1"/>
  <c r="S1376" i="1"/>
  <c r="T1376" i="1" s="1"/>
  <c r="S1382" i="1"/>
  <c r="T1382" i="1" s="1"/>
  <c r="S1388" i="1"/>
  <c r="T1388" i="1" s="1"/>
  <c r="S1394" i="1"/>
  <c r="T1394" i="1" s="1"/>
  <c r="S1400" i="1"/>
  <c r="T1400" i="1" s="1"/>
  <c r="S1406" i="1"/>
  <c r="T1406" i="1" s="1"/>
  <c r="S1412" i="1"/>
  <c r="T1412" i="1" s="1"/>
  <c r="S1418" i="1"/>
  <c r="T1418" i="1" s="1"/>
  <c r="S1424" i="1"/>
  <c r="T1424" i="1" s="1"/>
  <c r="S1430" i="1"/>
  <c r="T1430" i="1" s="1"/>
  <c r="S1436" i="1"/>
  <c r="T1436" i="1" s="1"/>
  <c r="S1442" i="1"/>
  <c r="T1442" i="1" s="1"/>
  <c r="S1448" i="1"/>
  <c r="T1448" i="1" s="1"/>
  <c r="S1454" i="1"/>
  <c r="T1454" i="1" s="1"/>
  <c r="S1460" i="1"/>
  <c r="T1460" i="1" s="1"/>
  <c r="S1466" i="1"/>
  <c r="T1466" i="1" s="1"/>
  <c r="S939" i="1"/>
  <c r="T939" i="1" s="1"/>
  <c r="S945" i="1"/>
  <c r="T945" i="1" s="1"/>
  <c r="S957" i="1"/>
  <c r="T957" i="1" s="1"/>
  <c r="S963" i="1"/>
  <c r="T963" i="1" s="1"/>
  <c r="S969" i="1"/>
  <c r="T969" i="1" s="1"/>
  <c r="S975" i="1"/>
  <c r="T975" i="1" s="1"/>
  <c r="S981" i="1"/>
  <c r="T981" i="1" s="1"/>
  <c r="S987" i="1"/>
  <c r="T987" i="1" s="1"/>
  <c r="S993" i="1"/>
  <c r="T993" i="1" s="1"/>
  <c r="S1005" i="1"/>
  <c r="T1005" i="1" s="1"/>
  <c r="S1011" i="1"/>
  <c r="T1011" i="1" s="1"/>
  <c r="S1017" i="1"/>
  <c r="T1017" i="1" s="1"/>
  <c r="S1023" i="1"/>
  <c r="T1023" i="1" s="1"/>
  <c r="S1029" i="1"/>
  <c r="T1029" i="1" s="1"/>
  <c r="S1035" i="1"/>
  <c r="T1035" i="1" s="1"/>
  <c r="S1041" i="1"/>
  <c r="T1041" i="1" s="1"/>
  <c r="S1047" i="1"/>
  <c r="T1047" i="1" s="1"/>
  <c r="S1053" i="1"/>
  <c r="T1053" i="1" s="1"/>
  <c r="S1059" i="1"/>
  <c r="T1059" i="1" s="1"/>
  <c r="S1065" i="1"/>
  <c r="T1065" i="1" s="1"/>
  <c r="S1071" i="1"/>
  <c r="T1071" i="1" s="1"/>
  <c r="S1077" i="1"/>
  <c r="T1077" i="1" s="1"/>
  <c r="S1083" i="1"/>
  <c r="T1083" i="1" s="1"/>
  <c r="S1095" i="1"/>
  <c r="T1095" i="1" s="1"/>
  <c r="S1101" i="1"/>
  <c r="T1101" i="1" s="1"/>
  <c r="S1107" i="1"/>
  <c r="T1107" i="1" s="1"/>
  <c r="S1113" i="1"/>
  <c r="T1113" i="1" s="1"/>
  <c r="S1125" i="1"/>
  <c r="T1125" i="1" s="1"/>
  <c r="S1131" i="1"/>
  <c r="T1131" i="1" s="1"/>
  <c r="S1137" i="1"/>
  <c r="T1137" i="1" s="1"/>
  <c r="S1149" i="1"/>
  <c r="T1149" i="1" s="1"/>
  <c r="S1155" i="1"/>
  <c r="T1155" i="1" s="1"/>
  <c r="S1161" i="1"/>
  <c r="T1161" i="1" s="1"/>
  <c r="S1167" i="1"/>
  <c r="T1167" i="1" s="1"/>
  <c r="S1179" i="1"/>
  <c r="T1179" i="1" s="1"/>
  <c r="S1197" i="1"/>
  <c r="T1197" i="1" s="1"/>
  <c r="S1209" i="1"/>
  <c r="T1209" i="1" s="1"/>
  <c r="S1215" i="1"/>
  <c r="T1215" i="1" s="1"/>
  <c r="S1221" i="1"/>
  <c r="T1221" i="1" s="1"/>
  <c r="S1227" i="1"/>
  <c r="T1227" i="1" s="1"/>
  <c r="S1233" i="1"/>
  <c r="T1233" i="1" s="1"/>
  <c r="S1239" i="1"/>
  <c r="T1239" i="1" s="1"/>
  <c r="S1245" i="1"/>
  <c r="T1245" i="1" s="1"/>
  <c r="S1251" i="1"/>
  <c r="T1251" i="1" s="1"/>
  <c r="S1257" i="1"/>
  <c r="T1257" i="1" s="1"/>
  <c r="S1263" i="1"/>
  <c r="T1263" i="1" s="1"/>
  <c r="S1269" i="1"/>
  <c r="T1269" i="1" s="1"/>
  <c r="S1275" i="1"/>
  <c r="T1275" i="1" s="1"/>
  <c r="S1293" i="1"/>
  <c r="T1293" i="1" s="1"/>
  <c r="S1299" i="1"/>
  <c r="T1299" i="1" s="1"/>
  <c r="S1305" i="1"/>
  <c r="T1305" i="1" s="1"/>
  <c r="S1317" i="1"/>
  <c r="T1317" i="1" s="1"/>
  <c r="S1323" i="1"/>
  <c r="T1323" i="1" s="1"/>
  <c r="S1329" i="1"/>
  <c r="T1329" i="1" s="1"/>
  <c r="S1335" i="1"/>
  <c r="T1335" i="1" s="1"/>
  <c r="S1341" i="1"/>
  <c r="T1341" i="1" s="1"/>
  <c r="S1347" i="1"/>
  <c r="T1347" i="1" s="1"/>
  <c r="S1359" i="1"/>
  <c r="T1359" i="1" s="1"/>
  <c r="S1365" i="1"/>
  <c r="T1365" i="1" s="1"/>
  <c r="S1371" i="1"/>
  <c r="T1371" i="1" s="1"/>
  <c r="S1377" i="1"/>
  <c r="T1377" i="1" s="1"/>
  <c r="S1383" i="1"/>
  <c r="T1383" i="1" s="1"/>
  <c r="S1389" i="1"/>
  <c r="T1389" i="1" s="1"/>
  <c r="S1395" i="1"/>
  <c r="T1395" i="1" s="1"/>
  <c r="S1407" i="1"/>
  <c r="T1407" i="1" s="1"/>
  <c r="S1413" i="1"/>
  <c r="T1413" i="1" s="1"/>
  <c r="S1419" i="1"/>
  <c r="T1419" i="1" s="1"/>
  <c r="S1431" i="1"/>
  <c r="T1431" i="1" s="1"/>
  <c r="S1437" i="1"/>
  <c r="T1437" i="1" s="1"/>
  <c r="S1443" i="1"/>
  <c r="T1443" i="1" s="1"/>
  <c r="S1449" i="1"/>
  <c r="T1449" i="1" s="1"/>
  <c r="S1455" i="1"/>
  <c r="T1455" i="1" s="1"/>
  <c r="S1461" i="1"/>
  <c r="T1461" i="1" s="1"/>
  <c r="S1467" i="1"/>
  <c r="T1467" i="1" s="1"/>
  <c r="S1473" i="1"/>
  <c r="T1473" i="1" s="1"/>
  <c r="S1485" i="1"/>
  <c r="T1485" i="1" s="1"/>
  <c r="S1491" i="1"/>
  <c r="T1491" i="1" s="1"/>
  <c r="S1497" i="1"/>
  <c r="T1497" i="1" s="1"/>
  <c r="S1503" i="1"/>
  <c r="T1503" i="1" s="1"/>
  <c r="S1509" i="1"/>
  <c r="T1509" i="1" s="1"/>
  <c r="S1527" i="1"/>
  <c r="T1527" i="1" s="1"/>
  <c r="S1533" i="1"/>
  <c r="T1533" i="1" s="1"/>
  <c r="S1539" i="1"/>
  <c r="T1539" i="1" s="1"/>
  <c r="S1545" i="1"/>
  <c r="T1545" i="1" s="1"/>
  <c r="S1551" i="1"/>
  <c r="T1551" i="1" s="1"/>
  <c r="S1557" i="1"/>
  <c r="T1557" i="1" s="1"/>
  <c r="S1563" i="1"/>
  <c r="T1563" i="1" s="1"/>
  <c r="S1569" i="1"/>
  <c r="T1569" i="1" s="1"/>
  <c r="S1575" i="1"/>
  <c r="T1575" i="1" s="1"/>
  <c r="S1581" i="1"/>
  <c r="T1581" i="1" s="1"/>
  <c r="S1593" i="1"/>
  <c r="T1593" i="1" s="1"/>
  <c r="S1599" i="1"/>
  <c r="T1599" i="1" s="1"/>
  <c r="S1605" i="1"/>
  <c r="T1605" i="1" s="1"/>
  <c r="S1611" i="1"/>
  <c r="T1611" i="1" s="1"/>
  <c r="S1617" i="1"/>
  <c r="T1617" i="1" s="1"/>
  <c r="S1623" i="1"/>
  <c r="T1623" i="1" s="1"/>
  <c r="S1629" i="1"/>
  <c r="T1629" i="1" s="1"/>
  <c r="S1635" i="1"/>
  <c r="T1635" i="1" s="1"/>
  <c r="S1641" i="1"/>
  <c r="T1641" i="1" s="1"/>
  <c r="S1647" i="1"/>
  <c r="T1647" i="1" s="1"/>
  <c r="S1653" i="1"/>
  <c r="T1653" i="1" s="1"/>
  <c r="S1659" i="1"/>
  <c r="T1659" i="1" s="1"/>
  <c r="S1665" i="1"/>
  <c r="T1665" i="1" s="1"/>
  <c r="S1671" i="1"/>
  <c r="T1671" i="1" s="1"/>
  <c r="S1677" i="1"/>
  <c r="T1677" i="1" s="1"/>
  <c r="S1683" i="1"/>
  <c r="T1683" i="1" s="1"/>
  <c r="S1689" i="1"/>
  <c r="T1689" i="1" s="1"/>
  <c r="S1701" i="1"/>
  <c r="T1701" i="1" s="1"/>
  <c r="S1713" i="1"/>
  <c r="T1713" i="1" s="1"/>
  <c r="S1719" i="1"/>
  <c r="T1719" i="1" s="1"/>
  <c r="S1725" i="1"/>
  <c r="T1725" i="1" s="1"/>
  <c r="S1731" i="1"/>
  <c r="T1731" i="1" s="1"/>
  <c r="S1737" i="1"/>
  <c r="T1737" i="1" s="1"/>
  <c r="S1743" i="1"/>
  <c r="T1743" i="1" s="1"/>
  <c r="S1749" i="1"/>
  <c r="T1749" i="1" s="1"/>
  <c r="S1761" i="1"/>
  <c r="T1761" i="1" s="1"/>
  <c r="S1767" i="1"/>
  <c r="T1767" i="1" s="1"/>
  <c r="S1773" i="1"/>
  <c r="T1773" i="1" s="1"/>
  <c r="S1779" i="1"/>
  <c r="T1779" i="1" s="1"/>
  <c r="S1791" i="1"/>
  <c r="T1791" i="1" s="1"/>
  <c r="S1797" i="1"/>
  <c r="T1797" i="1" s="1"/>
  <c r="S1803" i="1"/>
  <c r="T1803" i="1" s="1"/>
  <c r="S1809" i="1"/>
  <c r="T1809" i="1" s="1"/>
  <c r="S1815" i="1"/>
  <c r="T1815" i="1" s="1"/>
  <c r="S1821" i="1"/>
  <c r="T1821" i="1" s="1"/>
  <c r="S1827" i="1"/>
  <c r="T1827" i="1" s="1"/>
  <c r="S1833" i="1"/>
  <c r="T1833" i="1" s="1"/>
  <c r="S1839" i="1"/>
  <c r="T1839" i="1" s="1"/>
  <c r="S1845" i="1"/>
  <c r="T1845" i="1" s="1"/>
  <c r="S1857" i="1"/>
  <c r="T1857" i="1" s="1"/>
  <c r="S1863" i="1"/>
  <c r="T1863" i="1" s="1"/>
  <c r="S1875" i="1"/>
  <c r="T1875" i="1" s="1"/>
  <c r="S1887" i="1"/>
  <c r="T1887" i="1" s="1"/>
  <c r="S1893" i="1"/>
  <c r="T1893" i="1" s="1"/>
  <c r="S1899" i="1"/>
  <c r="T1899" i="1" s="1"/>
  <c r="S1905" i="1"/>
  <c r="T1905" i="1" s="1"/>
  <c r="S1911" i="1"/>
  <c r="T1911" i="1" s="1"/>
  <c r="S1923" i="1"/>
  <c r="T1923" i="1" s="1"/>
  <c r="S1935" i="1"/>
  <c r="T1935" i="1" s="1"/>
  <c r="S1941" i="1"/>
  <c r="T1941" i="1" s="1"/>
  <c r="S1947" i="1"/>
  <c r="T1947" i="1" s="1"/>
  <c r="S1953" i="1"/>
  <c r="T1953" i="1" s="1"/>
  <c r="S1959" i="1"/>
  <c r="T1959" i="1" s="1"/>
  <c r="S1965" i="1"/>
  <c r="T1965" i="1" s="1"/>
  <c r="S1971" i="1"/>
  <c r="T1971" i="1" s="1"/>
  <c r="S1977" i="1"/>
  <c r="T1977" i="1" s="1"/>
  <c r="S1983" i="1"/>
  <c r="T1983" i="1" s="1"/>
  <c r="S1989" i="1"/>
  <c r="T1989" i="1" s="1"/>
  <c r="S1995" i="1"/>
  <c r="T1995" i="1" s="1"/>
  <c r="S2001" i="1"/>
  <c r="T2001" i="1" s="1"/>
  <c r="S2007" i="1"/>
  <c r="T2007" i="1" s="1"/>
  <c r="S2013" i="1"/>
  <c r="T2013" i="1" s="1"/>
  <c r="S2025" i="1"/>
  <c r="T2025" i="1" s="1"/>
  <c r="S2031" i="1"/>
  <c r="T2031" i="1" s="1"/>
  <c r="S2037" i="1"/>
  <c r="T2037" i="1" s="1"/>
  <c r="S2043" i="1"/>
  <c r="T2043" i="1" s="1"/>
  <c r="S2049" i="1"/>
  <c r="T2049" i="1" s="1"/>
  <c r="S2055" i="1"/>
  <c r="T2055" i="1" s="1"/>
  <c r="S2061" i="1"/>
  <c r="T2061" i="1" s="1"/>
  <c r="S2067" i="1"/>
  <c r="T2067" i="1" s="1"/>
  <c r="S2079" i="1"/>
  <c r="T2079" i="1" s="1"/>
  <c r="S2085" i="1"/>
  <c r="T2085" i="1" s="1"/>
  <c r="S2091" i="1"/>
  <c r="T2091" i="1" s="1"/>
  <c r="S2097" i="1"/>
  <c r="T2097" i="1" s="1"/>
  <c r="S2103" i="1"/>
  <c r="T2103" i="1" s="1"/>
  <c r="S2109" i="1"/>
  <c r="T2109" i="1" s="1"/>
  <c r="S2121" i="1"/>
  <c r="T2121" i="1" s="1"/>
  <c r="S2133" i="1"/>
  <c r="T2133" i="1" s="1"/>
  <c r="S2139" i="1"/>
  <c r="T2139" i="1" s="1"/>
  <c r="S2145" i="1"/>
  <c r="T2145" i="1" s="1"/>
  <c r="S1472" i="1"/>
  <c r="T1472" i="1" s="1"/>
  <c r="S1478" i="1"/>
  <c r="T1478" i="1" s="1"/>
  <c r="S1484" i="1"/>
  <c r="T1484" i="1" s="1"/>
  <c r="S1490" i="1"/>
  <c r="T1490" i="1" s="1"/>
  <c r="S1496" i="1"/>
  <c r="T1496" i="1" s="1"/>
  <c r="S1508" i="1"/>
  <c r="T1508" i="1" s="1"/>
  <c r="S1514" i="1"/>
  <c r="T1514" i="1" s="1"/>
  <c r="S1520" i="1"/>
  <c r="T1520" i="1" s="1"/>
  <c r="S1526" i="1"/>
  <c r="T1526" i="1" s="1"/>
  <c r="S1532" i="1"/>
  <c r="T1532" i="1" s="1"/>
  <c r="S1538" i="1"/>
  <c r="T1538" i="1" s="1"/>
  <c r="S1550" i="1"/>
  <c r="T1550" i="1" s="1"/>
  <c r="S1556" i="1"/>
  <c r="T1556" i="1" s="1"/>
  <c r="S1568" i="1"/>
  <c r="T1568" i="1" s="1"/>
  <c r="S1574" i="1"/>
  <c r="T1574" i="1" s="1"/>
  <c r="S1580" i="1"/>
  <c r="T1580" i="1" s="1"/>
  <c r="S1586" i="1"/>
  <c r="T1586" i="1" s="1"/>
  <c r="S1592" i="1"/>
  <c r="T1592" i="1" s="1"/>
  <c r="S1610" i="1"/>
  <c r="T1610" i="1" s="1"/>
  <c r="S1616" i="1"/>
  <c r="T1616" i="1" s="1"/>
  <c r="S1622" i="1"/>
  <c r="T1622" i="1" s="1"/>
  <c r="S1634" i="1"/>
  <c r="T1634" i="1" s="1"/>
  <c r="S1640" i="1"/>
  <c r="T1640" i="1" s="1"/>
  <c r="S1646" i="1"/>
  <c r="T1646" i="1" s="1"/>
  <c r="S1652" i="1"/>
  <c r="T1652" i="1" s="1"/>
  <c r="S1658" i="1"/>
  <c r="T1658" i="1" s="1"/>
  <c r="S1664" i="1"/>
  <c r="T1664" i="1" s="1"/>
  <c r="S1670" i="1"/>
  <c r="T1670" i="1" s="1"/>
  <c r="S1676" i="1"/>
  <c r="T1676" i="1" s="1"/>
  <c r="S1688" i="1"/>
  <c r="T1688" i="1" s="1"/>
  <c r="S1694" i="1"/>
  <c r="T1694" i="1" s="1"/>
  <c r="S1700" i="1"/>
  <c r="T1700" i="1" s="1"/>
  <c r="S1706" i="1"/>
  <c r="T1706" i="1" s="1"/>
  <c r="S1712" i="1"/>
  <c r="T1712" i="1" s="1"/>
  <c r="S1718" i="1"/>
  <c r="T1718" i="1" s="1"/>
  <c r="S1730" i="1"/>
  <c r="T1730" i="1" s="1"/>
  <c r="S1748" i="1"/>
  <c r="T1748" i="1" s="1"/>
  <c r="S1754" i="1"/>
  <c r="T1754" i="1" s="1"/>
  <c r="S1760" i="1"/>
  <c r="T1760" i="1" s="1"/>
  <c r="S1766" i="1"/>
  <c r="T1766" i="1" s="1"/>
  <c r="S1772" i="1"/>
  <c r="T1772" i="1" s="1"/>
  <c r="S1778" i="1"/>
  <c r="T1778" i="1" s="1"/>
  <c r="S1784" i="1"/>
  <c r="T1784" i="1" s="1"/>
  <c r="S1790" i="1"/>
  <c r="T1790" i="1" s="1"/>
  <c r="S1796" i="1"/>
  <c r="T1796" i="1" s="1"/>
  <c r="S1802" i="1"/>
  <c r="T1802" i="1" s="1"/>
  <c r="S1808" i="1"/>
  <c r="T1808" i="1" s="1"/>
  <c r="S1814" i="1"/>
  <c r="T1814" i="1" s="1"/>
  <c r="S1826" i="1"/>
  <c r="T1826" i="1" s="1"/>
  <c r="S1832" i="1"/>
  <c r="T1832" i="1" s="1"/>
  <c r="S1838" i="1"/>
  <c r="T1838" i="1" s="1"/>
  <c r="S1844" i="1"/>
  <c r="T1844" i="1" s="1"/>
  <c r="S1856" i="1"/>
  <c r="T1856" i="1" s="1"/>
  <c r="S1862" i="1"/>
  <c r="T1862" i="1" s="1"/>
  <c r="S1868" i="1"/>
  <c r="T1868" i="1" s="1"/>
  <c r="S1874" i="1"/>
  <c r="T1874" i="1" s="1"/>
  <c r="S1886" i="1"/>
  <c r="T1886" i="1" s="1"/>
  <c r="S1892" i="1"/>
  <c r="T1892" i="1" s="1"/>
  <c r="S1898" i="1"/>
  <c r="T1898" i="1" s="1"/>
  <c r="S1904" i="1"/>
  <c r="T1904" i="1" s="1"/>
  <c r="S1910" i="1"/>
  <c r="T1910" i="1" s="1"/>
  <c r="S1916" i="1"/>
  <c r="T1916" i="1" s="1"/>
  <c r="S1922" i="1"/>
  <c r="T1922" i="1" s="1"/>
  <c r="S1928" i="1"/>
  <c r="T1928" i="1" s="1"/>
  <c r="S1940" i="1"/>
  <c r="T1940" i="1" s="1"/>
  <c r="S1946" i="1"/>
  <c r="T1946" i="1" s="1"/>
  <c r="S1958" i="1"/>
  <c r="T1958" i="1" s="1"/>
  <c r="S1970" i="1"/>
  <c r="T1970" i="1" s="1"/>
  <c r="S1976" i="1"/>
  <c r="T1976" i="1" s="1"/>
  <c r="S1982" i="1"/>
  <c r="T1982" i="1" s="1"/>
  <c r="S1988" i="1"/>
  <c r="T1988" i="1" s="1"/>
  <c r="S1994" i="1"/>
  <c r="T1994" i="1" s="1"/>
  <c r="S2000" i="1"/>
  <c r="T2000" i="1" s="1"/>
  <c r="S2006" i="1"/>
  <c r="T2006" i="1" s="1"/>
  <c r="S2012" i="1"/>
  <c r="T2012" i="1" s="1"/>
  <c r="S2018" i="1"/>
  <c r="T2018" i="1" s="1"/>
  <c r="S2024" i="1"/>
  <c r="T2024" i="1" s="1"/>
  <c r="S2030" i="1"/>
  <c r="T2030" i="1" s="1"/>
  <c r="S2036" i="1"/>
  <c r="T2036" i="1" s="1"/>
  <c r="S2042" i="1"/>
  <c r="T2042" i="1" s="1"/>
  <c r="S2048" i="1"/>
  <c r="T2048" i="1" s="1"/>
  <c r="S2060" i="1"/>
  <c r="T2060" i="1" s="1"/>
  <c r="S2066" i="1"/>
  <c r="T2066" i="1" s="1"/>
  <c r="S2078" i="1"/>
  <c r="T2078" i="1" s="1"/>
  <c r="S2084" i="1"/>
  <c r="T2084" i="1" s="1"/>
  <c r="S2090" i="1"/>
  <c r="T2090" i="1" s="1"/>
  <c r="S2096" i="1"/>
  <c r="T2096" i="1" s="1"/>
  <c r="S2102" i="1"/>
  <c r="T2102" i="1" s="1"/>
  <c r="S2108" i="1"/>
  <c r="T2108" i="1" s="1"/>
  <c r="S2114" i="1"/>
  <c r="T2114" i="1" s="1"/>
  <c r="S2120" i="1"/>
  <c r="T2120" i="1" s="1"/>
  <c r="S2126" i="1"/>
  <c r="T2126" i="1" s="1"/>
  <c r="S2132" i="1"/>
  <c r="T2132" i="1" s="1"/>
  <c r="S2138" i="1"/>
  <c r="T2138" i="1" s="1"/>
  <c r="S2144" i="1"/>
  <c r="T2144" i="1" s="1"/>
  <c r="S2156" i="1"/>
  <c r="T2156" i="1" s="1"/>
  <c r="S2162" i="1"/>
  <c r="T2162" i="1" s="1"/>
  <c r="S2174" i="1"/>
  <c r="T2174" i="1" s="1"/>
  <c r="S2180" i="1"/>
  <c r="T2180" i="1" s="1"/>
  <c r="S2186" i="1"/>
  <c r="T2186" i="1" s="1"/>
  <c r="S2192" i="1"/>
  <c r="T2192" i="1" s="1"/>
  <c r="S2198" i="1"/>
  <c r="T2198" i="1" s="1"/>
  <c r="S2204" i="1"/>
  <c r="T2204" i="1" s="1"/>
  <c r="S2210" i="1"/>
  <c r="T2210" i="1" s="1"/>
  <c r="S2222" i="1"/>
  <c r="T2222" i="1" s="1"/>
  <c r="S2234" i="1"/>
  <c r="T2234" i="1" s="1"/>
  <c r="S2240" i="1"/>
  <c r="T2240" i="1" s="1"/>
  <c r="S2246" i="1"/>
  <c r="T2246" i="1" s="1"/>
  <c r="S2252" i="1"/>
  <c r="T2252" i="1" s="1"/>
  <c r="S2264" i="1"/>
  <c r="T2264" i="1" s="1"/>
  <c r="S2270" i="1"/>
  <c r="T2270" i="1" s="1"/>
  <c r="S2276" i="1"/>
  <c r="T2276" i="1" s="1"/>
  <c r="S2282" i="1"/>
  <c r="T2282" i="1" s="1"/>
  <c r="S2288" i="1"/>
  <c r="T2288" i="1" s="1"/>
  <c r="S2294" i="1"/>
  <c r="T2294" i="1" s="1"/>
  <c r="S2300" i="1"/>
  <c r="T2300" i="1" s="1"/>
  <c r="S2306" i="1"/>
  <c r="T2306" i="1" s="1"/>
  <c r="S2312" i="1"/>
  <c r="T2312" i="1" s="1"/>
  <c r="S2324" i="1"/>
  <c r="T2324" i="1" s="1"/>
  <c r="S2330" i="1"/>
  <c r="T2330" i="1" s="1"/>
  <c r="S2336" i="1"/>
  <c r="T2336" i="1" s="1"/>
  <c r="S2342" i="1"/>
  <c r="T2342" i="1" s="1"/>
  <c r="S2348" i="1"/>
  <c r="T2348" i="1" s="1"/>
  <c r="S2354" i="1"/>
  <c r="T2354" i="1" s="1"/>
  <c r="S2360" i="1"/>
  <c r="T2360" i="1" s="1"/>
  <c r="S2366" i="1"/>
  <c r="T2366" i="1" s="1"/>
  <c r="S2372" i="1"/>
  <c r="T2372" i="1" s="1"/>
  <c r="S2378" i="1"/>
  <c r="T2378" i="1" s="1"/>
  <c r="S2384" i="1"/>
  <c r="T2384" i="1" s="1"/>
  <c r="S2390" i="1"/>
  <c r="T2390" i="1" s="1"/>
  <c r="S2396" i="1"/>
  <c r="T2396" i="1" s="1"/>
  <c r="S2402" i="1"/>
  <c r="T2402" i="1" s="1"/>
  <c r="S2408" i="1"/>
  <c r="T2408" i="1" s="1"/>
  <c r="S2414" i="1"/>
  <c r="T2414" i="1" s="1"/>
  <c r="S2420" i="1"/>
  <c r="T2420" i="1" s="1"/>
  <c r="S2432" i="1"/>
  <c r="T2432" i="1" s="1"/>
  <c r="S2438" i="1"/>
  <c r="T2438" i="1" s="1"/>
  <c r="S2444" i="1"/>
  <c r="T2444" i="1" s="1"/>
  <c r="S2456" i="1"/>
  <c r="T2456" i="1" s="1"/>
  <c r="S2462" i="1"/>
  <c r="T2462" i="1" s="1"/>
  <c r="S2474" i="1"/>
  <c r="T2474" i="1" s="1"/>
  <c r="S2480" i="1"/>
  <c r="T2480" i="1" s="1"/>
  <c r="S2486" i="1"/>
  <c r="T2486" i="1" s="1"/>
  <c r="S2492" i="1"/>
  <c r="T2492" i="1" s="1"/>
  <c r="S2498" i="1"/>
  <c r="T2498" i="1" s="1"/>
  <c r="S2504" i="1"/>
  <c r="T2504" i="1" s="1"/>
  <c r="S2510" i="1"/>
  <c r="T2510" i="1" s="1"/>
  <c r="S2516" i="1"/>
  <c r="T2516" i="1" s="1"/>
  <c r="S2522" i="1"/>
  <c r="T2522" i="1" s="1"/>
  <c r="S2528" i="1"/>
  <c r="T2528" i="1" s="1"/>
  <c r="S2534" i="1"/>
  <c r="T2534" i="1" s="1"/>
  <c r="S2540" i="1"/>
  <c r="T2540" i="1" s="1"/>
  <c r="S2546" i="1"/>
  <c r="T2546" i="1" s="1"/>
  <c r="S2552" i="1"/>
  <c r="T2552" i="1" s="1"/>
  <c r="S2558" i="1"/>
  <c r="T2558" i="1" s="1"/>
  <c r="S2564" i="1"/>
  <c r="T2564" i="1" s="1"/>
  <c r="S2570" i="1"/>
  <c r="T2570" i="1" s="1"/>
  <c r="S2576" i="1"/>
  <c r="T2576" i="1" s="1"/>
  <c r="S2582" i="1"/>
  <c r="T2582" i="1" s="1"/>
  <c r="S2588" i="1"/>
  <c r="T2588" i="1" s="1"/>
  <c r="S2594" i="1"/>
  <c r="T2594" i="1" s="1"/>
  <c r="S2600" i="1"/>
  <c r="T2600" i="1" s="1"/>
  <c r="S2606" i="1"/>
  <c r="T2606" i="1" s="1"/>
  <c r="S2612" i="1"/>
  <c r="T2612" i="1" s="1"/>
  <c r="S2618" i="1"/>
  <c r="T2618" i="1" s="1"/>
  <c r="S2630" i="1"/>
  <c r="T2630" i="1" s="1"/>
  <c r="S2636" i="1"/>
  <c r="T2636" i="1" s="1"/>
  <c r="S2648" i="1"/>
  <c r="T2648" i="1" s="1"/>
  <c r="S2660" i="1"/>
  <c r="T2660" i="1" s="1"/>
  <c r="S2672" i="1"/>
  <c r="T2672" i="1" s="1"/>
  <c r="S2678" i="1"/>
  <c r="T2678" i="1" s="1"/>
  <c r="S2684" i="1"/>
  <c r="T2684" i="1" s="1"/>
  <c r="S2690" i="1"/>
  <c r="T2690" i="1" s="1"/>
  <c r="S2696" i="1"/>
  <c r="T2696" i="1" s="1"/>
  <c r="S2702" i="1"/>
  <c r="T2702" i="1" s="1"/>
  <c r="S2708" i="1"/>
  <c r="T2708" i="1" s="1"/>
  <c r="S2151" i="1"/>
  <c r="T2151" i="1" s="1"/>
  <c r="S2157" i="1"/>
  <c r="T2157" i="1" s="1"/>
  <c r="S2169" i="1"/>
  <c r="T2169" i="1" s="1"/>
  <c r="S2175" i="1"/>
  <c r="T2175" i="1" s="1"/>
  <c r="S2181" i="1"/>
  <c r="T2181" i="1" s="1"/>
  <c r="S2187" i="1"/>
  <c r="T2187" i="1" s="1"/>
  <c r="S2193" i="1"/>
  <c r="T2193" i="1" s="1"/>
  <c r="S2199" i="1"/>
  <c r="T2199" i="1" s="1"/>
  <c r="S2205" i="1"/>
  <c r="T2205" i="1" s="1"/>
  <c r="S2211" i="1"/>
  <c r="T2211" i="1" s="1"/>
  <c r="S2217" i="1"/>
  <c r="T2217" i="1" s="1"/>
  <c r="S2223" i="1"/>
  <c r="T2223" i="1" s="1"/>
  <c r="S2235" i="1"/>
  <c r="T2235" i="1" s="1"/>
  <c r="S2241" i="1"/>
  <c r="T2241" i="1" s="1"/>
  <c r="S2247" i="1"/>
  <c r="T2247" i="1" s="1"/>
  <c r="S2253" i="1"/>
  <c r="T2253" i="1" s="1"/>
  <c r="S2259" i="1"/>
  <c r="T2259" i="1" s="1"/>
  <c r="S2265" i="1"/>
  <c r="T2265" i="1" s="1"/>
  <c r="S2271" i="1"/>
  <c r="T2271" i="1" s="1"/>
  <c r="S2277" i="1"/>
  <c r="T2277" i="1" s="1"/>
  <c r="S2283" i="1"/>
  <c r="T2283" i="1" s="1"/>
  <c r="S2289" i="1"/>
  <c r="T2289" i="1" s="1"/>
  <c r="S2295" i="1"/>
  <c r="T2295" i="1" s="1"/>
  <c r="S2301" i="1"/>
  <c r="T2301" i="1" s="1"/>
  <c r="S2307" i="1"/>
  <c r="T2307" i="1" s="1"/>
  <c r="S2313" i="1"/>
  <c r="T2313" i="1" s="1"/>
  <c r="S2319" i="1"/>
  <c r="T2319" i="1" s="1"/>
  <c r="S2325" i="1"/>
  <c r="T2325" i="1" s="1"/>
  <c r="S2331" i="1"/>
  <c r="T2331" i="1" s="1"/>
  <c r="S2337" i="1"/>
  <c r="T2337" i="1" s="1"/>
  <c r="S2343" i="1"/>
  <c r="T2343" i="1" s="1"/>
  <c r="S2355" i="1"/>
  <c r="T2355" i="1" s="1"/>
  <c r="S2361" i="1"/>
  <c r="T2361" i="1" s="1"/>
  <c r="S2367" i="1"/>
  <c r="T2367" i="1" s="1"/>
  <c r="S2373" i="1"/>
  <c r="T2373" i="1" s="1"/>
  <c r="S2379" i="1"/>
  <c r="T2379" i="1" s="1"/>
  <c r="S2391" i="1"/>
  <c r="T2391" i="1" s="1"/>
  <c r="S2397" i="1"/>
  <c r="T2397" i="1" s="1"/>
  <c r="S2403" i="1"/>
  <c r="T2403" i="1" s="1"/>
  <c r="S2415" i="1"/>
  <c r="T2415" i="1" s="1"/>
  <c r="S2421" i="1"/>
  <c r="T2421" i="1" s="1"/>
  <c r="S2427" i="1"/>
  <c r="T2427" i="1" s="1"/>
  <c r="S2439" i="1"/>
  <c r="T2439" i="1" s="1"/>
  <c r="S2445" i="1"/>
  <c r="T2445" i="1" s="1"/>
  <c r="S2451" i="1"/>
  <c r="T2451" i="1" s="1"/>
  <c r="S2457" i="1"/>
  <c r="T2457" i="1" s="1"/>
  <c r="S2469" i="1"/>
  <c r="T2469" i="1" s="1"/>
  <c r="S2475" i="1"/>
  <c r="T2475" i="1" s="1"/>
  <c r="S2481" i="1"/>
  <c r="T2481" i="1" s="1"/>
  <c r="S2487" i="1"/>
  <c r="T2487" i="1" s="1"/>
  <c r="S2493" i="1"/>
  <c r="T2493" i="1" s="1"/>
  <c r="S2499" i="1"/>
  <c r="T2499" i="1" s="1"/>
  <c r="S2505" i="1"/>
  <c r="T2505" i="1" s="1"/>
  <c r="S2511" i="1"/>
  <c r="T2511" i="1" s="1"/>
  <c r="S2517" i="1"/>
  <c r="T2517" i="1" s="1"/>
  <c r="S2529" i="1"/>
  <c r="T2529" i="1" s="1"/>
  <c r="S2535" i="1"/>
  <c r="T2535" i="1" s="1"/>
  <c r="S2541" i="1"/>
  <c r="T2541" i="1" s="1"/>
  <c r="S2547" i="1"/>
  <c r="T2547" i="1" s="1"/>
  <c r="S2553" i="1"/>
  <c r="T2553" i="1" s="1"/>
  <c r="S2559" i="1"/>
  <c r="T2559" i="1" s="1"/>
  <c r="S2565" i="1"/>
  <c r="T2565" i="1" s="1"/>
  <c r="S2571" i="1"/>
  <c r="T2571" i="1" s="1"/>
  <c r="S2577" i="1"/>
  <c r="T2577" i="1" s="1"/>
  <c r="S2583" i="1"/>
  <c r="T2583" i="1" s="1"/>
  <c r="S2589" i="1"/>
  <c r="T2589" i="1" s="1"/>
  <c r="S2595" i="1"/>
  <c r="T2595" i="1" s="1"/>
  <c r="S2601" i="1"/>
  <c r="T2601" i="1" s="1"/>
  <c r="S2607" i="1"/>
  <c r="T2607" i="1" s="1"/>
  <c r="S2613" i="1"/>
  <c r="T2613" i="1" s="1"/>
  <c r="S2619" i="1"/>
  <c r="T2619" i="1" s="1"/>
  <c r="S2625" i="1"/>
  <c r="T2625" i="1" s="1"/>
  <c r="S2631" i="1"/>
  <c r="T2631" i="1" s="1"/>
  <c r="S2637" i="1"/>
  <c r="T2637" i="1" s="1"/>
  <c r="S2643" i="1"/>
  <c r="T2643" i="1" s="1"/>
  <c r="S2649" i="1"/>
  <c r="T2649" i="1" s="1"/>
  <c r="S2655" i="1"/>
  <c r="T2655" i="1" s="1"/>
  <c r="S2661" i="1"/>
  <c r="T2661" i="1" s="1"/>
  <c r="S2667" i="1"/>
  <c r="T2667" i="1" s="1"/>
  <c r="S2673" i="1"/>
  <c r="T2673" i="1" s="1"/>
  <c r="S2679" i="1"/>
  <c r="T2679" i="1" s="1"/>
  <c r="S2685" i="1"/>
  <c r="T2685" i="1" s="1"/>
  <c r="S2691" i="1"/>
  <c r="T2691" i="1" s="1"/>
  <c r="S2697" i="1"/>
  <c r="T2697" i="1" s="1"/>
  <c r="S2703" i="1"/>
  <c r="T2703" i="1" s="1"/>
  <c r="S1726" i="1"/>
  <c r="T1726" i="1" s="1"/>
  <c r="S1732" i="1"/>
  <c r="T1732" i="1" s="1"/>
  <c r="S1738" i="1"/>
  <c r="T1738" i="1" s="1"/>
  <c r="S1744" i="1"/>
  <c r="T1744" i="1" s="1"/>
  <c r="S1750" i="1"/>
  <c r="T1750" i="1" s="1"/>
  <c r="S1762" i="1"/>
  <c r="T1762" i="1" s="1"/>
  <c r="S1768" i="1"/>
  <c r="T1768" i="1" s="1"/>
  <c r="S1774" i="1"/>
  <c r="T1774" i="1" s="1"/>
  <c r="S1786" i="1"/>
  <c r="T1786" i="1" s="1"/>
  <c r="S1792" i="1"/>
  <c r="T1792" i="1" s="1"/>
  <c r="S1798" i="1"/>
  <c r="T1798" i="1" s="1"/>
  <c r="S1816" i="1"/>
  <c r="T1816" i="1" s="1"/>
  <c r="S1822" i="1"/>
  <c r="T1822" i="1" s="1"/>
  <c r="S1828" i="1"/>
  <c r="T1828" i="1" s="1"/>
  <c r="S1834" i="1"/>
  <c r="T1834" i="1" s="1"/>
  <c r="S1840" i="1"/>
  <c r="T1840" i="1" s="1"/>
  <c r="S1846" i="1"/>
  <c r="T1846" i="1" s="1"/>
  <c r="S1852" i="1"/>
  <c r="T1852" i="1" s="1"/>
  <c r="S1858" i="1"/>
  <c r="T1858" i="1" s="1"/>
  <c r="S1864" i="1"/>
  <c r="T1864" i="1" s="1"/>
  <c r="S1870" i="1"/>
  <c r="T1870" i="1" s="1"/>
  <c r="S1876" i="1"/>
  <c r="T1876" i="1" s="1"/>
  <c r="S1882" i="1"/>
  <c r="T1882" i="1" s="1"/>
  <c r="S1894" i="1"/>
  <c r="T1894" i="1" s="1"/>
  <c r="S1900" i="1"/>
  <c r="T1900" i="1" s="1"/>
  <c r="S1906" i="1"/>
  <c r="T1906" i="1" s="1"/>
  <c r="S1912" i="1"/>
  <c r="T1912" i="1" s="1"/>
  <c r="S1918" i="1"/>
  <c r="T1918" i="1" s="1"/>
  <c r="S1924" i="1"/>
  <c r="T1924" i="1" s="1"/>
  <c r="S1930" i="1"/>
  <c r="T1930" i="1" s="1"/>
  <c r="S1936" i="1"/>
  <c r="T1936" i="1" s="1"/>
  <c r="S1942" i="1"/>
  <c r="T1942" i="1" s="1"/>
  <c r="S1948" i="1"/>
  <c r="T1948" i="1" s="1"/>
  <c r="S1954" i="1"/>
  <c r="T1954" i="1" s="1"/>
  <c r="S1960" i="1"/>
  <c r="T1960" i="1" s="1"/>
  <c r="S1966" i="1"/>
  <c r="T1966" i="1" s="1"/>
  <c r="S1972" i="1"/>
  <c r="T1972" i="1" s="1"/>
  <c r="S1978" i="1"/>
  <c r="T1978" i="1" s="1"/>
  <c r="S1984" i="1"/>
  <c r="T1984" i="1" s="1"/>
  <c r="S1990" i="1"/>
  <c r="T1990" i="1" s="1"/>
  <c r="S1996" i="1"/>
  <c r="T1996" i="1" s="1"/>
  <c r="S2002" i="1"/>
  <c r="T2002" i="1" s="1"/>
  <c r="S2014" i="1"/>
  <c r="T2014" i="1" s="1"/>
  <c r="S2020" i="1"/>
  <c r="T2020" i="1" s="1"/>
  <c r="S2026" i="1"/>
  <c r="T2026" i="1" s="1"/>
  <c r="S2032" i="1"/>
  <c r="T2032" i="1" s="1"/>
  <c r="S2038" i="1"/>
  <c r="T2038" i="1" s="1"/>
  <c r="S2044" i="1"/>
  <c r="T2044" i="1" s="1"/>
  <c r="S2050" i="1"/>
  <c r="T2050" i="1" s="1"/>
  <c r="S2062" i="1"/>
  <c r="T2062" i="1" s="1"/>
  <c r="S2068" i="1"/>
  <c r="T2068" i="1" s="1"/>
  <c r="S2074" i="1"/>
  <c r="T2074" i="1" s="1"/>
  <c r="S2080" i="1"/>
  <c r="T2080" i="1" s="1"/>
  <c r="S2092" i="1"/>
  <c r="T2092" i="1" s="1"/>
  <c r="S2098" i="1"/>
  <c r="T2098" i="1" s="1"/>
  <c r="S2104" i="1"/>
  <c r="T2104" i="1" s="1"/>
  <c r="S2110" i="1"/>
  <c r="T2110" i="1" s="1"/>
  <c r="S2122" i="1"/>
  <c r="T2122" i="1" s="1"/>
  <c r="S2128" i="1"/>
  <c r="T2128" i="1" s="1"/>
  <c r="S2152" i="1"/>
  <c r="T2152" i="1" s="1"/>
  <c r="S2170" i="1"/>
  <c r="T2170" i="1" s="1"/>
  <c r="S2176" i="1"/>
  <c r="T2176" i="1" s="1"/>
  <c r="S2182" i="1"/>
  <c r="T2182" i="1" s="1"/>
  <c r="S2188" i="1"/>
  <c r="T2188" i="1" s="1"/>
  <c r="S2194" i="1"/>
  <c r="T2194" i="1" s="1"/>
  <c r="S2206" i="1"/>
  <c r="T2206" i="1" s="1"/>
  <c r="S2212" i="1"/>
  <c r="T2212" i="1" s="1"/>
  <c r="S2218" i="1"/>
  <c r="T2218" i="1" s="1"/>
  <c r="S2224" i="1"/>
  <c r="T2224" i="1" s="1"/>
  <c r="S2230" i="1"/>
  <c r="T2230" i="1" s="1"/>
  <c r="S2242" i="1"/>
  <c r="T2242" i="1" s="1"/>
  <c r="S2248" i="1"/>
  <c r="T2248" i="1" s="1"/>
  <c r="S2254" i="1"/>
  <c r="T2254" i="1" s="1"/>
  <c r="S2260" i="1"/>
  <c r="T2260" i="1" s="1"/>
  <c r="S2266" i="1"/>
  <c r="T2266" i="1" s="1"/>
  <c r="S2272" i="1"/>
  <c r="T2272" i="1" s="1"/>
  <c r="S2284" i="1"/>
  <c r="T2284" i="1" s="1"/>
  <c r="S2290" i="1"/>
  <c r="T2290" i="1" s="1"/>
  <c r="S2296" i="1"/>
  <c r="T2296" i="1" s="1"/>
  <c r="S2302" i="1"/>
  <c r="T2302" i="1" s="1"/>
  <c r="S2308" i="1"/>
  <c r="T2308" i="1" s="1"/>
  <c r="S2314" i="1"/>
  <c r="T2314" i="1" s="1"/>
  <c r="S2320" i="1"/>
  <c r="T2320" i="1" s="1"/>
  <c r="S2326" i="1"/>
  <c r="T2326" i="1" s="1"/>
  <c r="S2332" i="1"/>
  <c r="T2332" i="1" s="1"/>
  <c r="S2338" i="1"/>
  <c r="T2338" i="1" s="1"/>
  <c r="S2344" i="1"/>
  <c r="T2344" i="1" s="1"/>
  <c r="S2350" i="1"/>
  <c r="T2350" i="1" s="1"/>
  <c r="S2356" i="1"/>
  <c r="T2356" i="1" s="1"/>
  <c r="S2362" i="1"/>
  <c r="T2362" i="1" s="1"/>
  <c r="S2368" i="1"/>
  <c r="T2368" i="1" s="1"/>
  <c r="S2374" i="1"/>
  <c r="T2374" i="1" s="1"/>
  <c r="S2380" i="1"/>
  <c r="T2380" i="1" s="1"/>
  <c r="S2386" i="1"/>
  <c r="T2386" i="1" s="1"/>
  <c r="S2398" i="1"/>
  <c r="T2398" i="1" s="1"/>
  <c r="S2404" i="1"/>
  <c r="T2404" i="1" s="1"/>
  <c r="S2410" i="1"/>
  <c r="T2410" i="1" s="1"/>
  <c r="S2416" i="1"/>
  <c r="T2416" i="1" s="1"/>
  <c r="S2422" i="1"/>
  <c r="T2422" i="1" s="1"/>
  <c r="S2428" i="1"/>
  <c r="T2428" i="1" s="1"/>
  <c r="S2434" i="1"/>
  <c r="T2434" i="1" s="1"/>
  <c r="S2440" i="1"/>
  <c r="T2440" i="1" s="1"/>
  <c r="S2446" i="1"/>
  <c r="T2446" i="1" s="1"/>
  <c r="S2452" i="1"/>
  <c r="T2452" i="1" s="1"/>
  <c r="S2458" i="1"/>
  <c r="T2458" i="1" s="1"/>
  <c r="S2464" i="1"/>
  <c r="T2464" i="1" s="1"/>
  <c r="S2470" i="1"/>
  <c r="T2470" i="1" s="1"/>
  <c r="S2482" i="1"/>
  <c r="T2482" i="1" s="1"/>
  <c r="S2488" i="1"/>
  <c r="T2488" i="1" s="1"/>
  <c r="S2494" i="1"/>
  <c r="T2494" i="1" s="1"/>
  <c r="S2500" i="1"/>
  <c r="T2500" i="1" s="1"/>
  <c r="S2506" i="1"/>
  <c r="T2506" i="1" s="1"/>
  <c r="S2512" i="1"/>
  <c r="T2512" i="1" s="1"/>
  <c r="S2518" i="1"/>
  <c r="T2518" i="1" s="1"/>
  <c r="S2524" i="1"/>
  <c r="T2524" i="1" s="1"/>
  <c r="S2530" i="1"/>
  <c r="T2530" i="1" s="1"/>
  <c r="S2536" i="1"/>
  <c r="T2536" i="1" s="1"/>
  <c r="S2542" i="1"/>
  <c r="T2542" i="1" s="1"/>
  <c r="S2554" i="1"/>
  <c r="T2554" i="1" s="1"/>
  <c r="S2560" i="1"/>
  <c r="T2560" i="1" s="1"/>
  <c r="S2566" i="1"/>
  <c r="T2566" i="1" s="1"/>
  <c r="S2578" i="1"/>
  <c r="T2578" i="1" s="1"/>
  <c r="S2584" i="1"/>
  <c r="T2584" i="1" s="1"/>
  <c r="S2590" i="1"/>
  <c r="T2590" i="1" s="1"/>
  <c r="S2596" i="1"/>
  <c r="T2596" i="1" s="1"/>
  <c r="S2602" i="1"/>
  <c r="T2602" i="1" s="1"/>
  <c r="S2608" i="1"/>
  <c r="T2608" i="1" s="1"/>
  <c r="S2620" i="1"/>
  <c r="T2620" i="1" s="1"/>
  <c r="S2626" i="1"/>
  <c r="T2626" i="1" s="1"/>
  <c r="S2632" i="1"/>
  <c r="T2632" i="1" s="1"/>
  <c r="S2638" i="1"/>
  <c r="T2638" i="1" s="1"/>
  <c r="S2644" i="1"/>
  <c r="T2644" i="1" s="1"/>
  <c r="S2650" i="1"/>
  <c r="T2650" i="1" s="1"/>
  <c r="S2656" i="1"/>
  <c r="T2656" i="1" s="1"/>
  <c r="S2662" i="1"/>
  <c r="T2662" i="1" s="1"/>
  <c r="S2668" i="1"/>
  <c r="T2668" i="1" s="1"/>
  <c r="S2686" i="1"/>
  <c r="T2686" i="1" s="1"/>
  <c r="S2692" i="1"/>
  <c r="T2692" i="1" s="1"/>
  <c r="S2698" i="1"/>
  <c r="T2698" i="1" s="1"/>
  <c r="S2704" i="1"/>
  <c r="T2704"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<sst xmlns="http://schemas.openxmlformats.org/spreadsheetml/2006/main" count="19273" uniqueCount="104">
  <si>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</si>
  <si>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</si>
  <si>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</si>
  <si>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</si>
  <si>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</si>
  <si>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</si>
  <si>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</si>
  <si>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</si>
  <si>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</si>
  <si>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</si>
  <si>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</si>
  <si>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</si>
  <si>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</si>
  <si>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</si>
  <si>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</si>
  <si>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</si>
  <si>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</si>
  <si>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</si>
  <si>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</si>
  <si>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</si>
  <si>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</si>
  <si>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</si>
  <si>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</si>
  <si>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</si>
  <si>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</si>
  <si>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</si>
  <si>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</si>
  <si>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</si>
  <si>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</si>
  <si>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</si>
  <si>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</si>
  <si>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</si>
  <si>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</si>
  <si>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</si>
  <si>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</si>
  <si>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</si>
  <si>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</si>
  <si>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</si>
  <si>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</si>
  <si>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</si>
  <si>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</si>
  <si>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</si>
  <si>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</si>
  <si>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</si>
  <si>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</si>
  <si>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</si>
  <si>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</si>
  <si>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</si>
  <si>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</si>
  <si>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</si>
  <si>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</si>
  <si>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</si>
  <si>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</si>
  <si>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</si>
  <si>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</si>
  <si>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</si>
  <si>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</si>
  <si>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</si>
  <si>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</si>
  <si>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</si>
  <si>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</si>
  <si>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</si>
  <si>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</si>
  <si>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</si>
  <si>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</si>
  <si>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</si>
  <si>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</si>
  <si>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</si>
  <si>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</si>
  <si>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</si>
  <si>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</si>
  <si>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</si>
  <si>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</si>
  <si>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</si>
  <si>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Quarter2</t>
  </si>
  <si>
    <t>Month no.</t>
  </si>
  <si>
    <t>Month2</t>
  </si>
  <si>
    <t>Sum of Revenue</t>
  </si>
  <si>
    <t>Sum of Gross Profit</t>
  </si>
  <si>
    <t>Gross profit margin</t>
  </si>
  <si>
    <t>Sum of Units Sold</t>
  </si>
  <si>
    <t>Count of ID</t>
  </si>
  <si>
    <t>Sum of COGS</t>
  </si>
  <si>
    <t>Row Labels</t>
  </si>
  <si>
    <t>Jan</t>
  </si>
  <si>
    <t>Feb</t>
  </si>
  <si>
    <t>Mar</t>
  </si>
  <si>
    <t>Apr</t>
  </si>
  <si>
    <t>May</t>
  </si>
  <si>
    <t>Jun</t>
  </si>
  <si>
    <t>Jul</t>
  </si>
  <si>
    <t>Aug</t>
  </si>
  <si>
    <t>Sep</t>
  </si>
  <si>
    <t>Oct</t>
  </si>
  <si>
    <t>Nov</t>
  </si>
  <si>
    <t>Dec</t>
  </si>
  <si>
    <t>Grand Total</t>
  </si>
  <si>
    <t>Total Revenue</t>
  </si>
  <si>
    <t>Total  Gross profit</t>
  </si>
  <si>
    <t>Q4</t>
  </si>
  <si>
    <t>Q1</t>
  </si>
  <si>
    <t>Q3</t>
  </si>
  <si>
    <t>Q2</t>
  </si>
  <si>
    <t>Details for Total Revenue - Country: Germany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</si>
</sst>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8">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Font="1" applyFill="1" applyAlignment="1">
      <alignment horizontal="right" vertical="center"/>
    </xf>
    <xf numFmtId="0" fontId="3" fillId="0" borderId="0" xfId="0" applyFont="1" applyAlignment="1">
      <alignment horizontal="right" vertical="center"/>
    </xf>
    <xf numFmtId="0" fontId="0" fillId="0" borderId="0" xfId="0" applyAlignment="1">
      <alignment horizontal="right" vertical="center"/>
    </xf>
    <xf numFmtId="0" fontId="3" fillId="0" borderId="0" xfId="0" applyFont="1" applyAlignment="1">
      <alignment horizontal="right"/>
    </xf>
    <xf numFmtId="0" fontId="0" fillId="0" borderId="0" xfId="0" applyAlignment="1">
      <alignment horizontal="right"/>
    </xf>
    <xf numFmtId="10" fontId="0" fillId="0" borderId="0" xfId="4" applyNumberFormat="1" applyFont="1"/>
    <xf numFmtId="1" fontId="0" fillId="0" borderId="0" xfId="0" applyNumberFormat="1"/>
    <xf numFmtId="0" fontId="0" fillId="3" borderId="0" xfId="0" applyFill="1"/>
    <xf numFmtId="167" fontId="0" fillId="0" borderId="0" xfId="0" applyNumberFormat="1"/>
    <xf numFmtId="165"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0" fillId="0" borderId="0" xfId="0" applyNumberFormat="1"/>
    <xf numFmtId="0" fontId="0" fillId="4" borderId="0" xfId="0" applyFill="1"/>
    <xf numFmtId="14" fontId="0" fillId="0" borderId="0" xfId="0" applyNumberFormat="1"/>
    <xf numFmtId="0" fontId="7" fillId="0" borderId="0" xfId="0" applyFon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52">
    <dxf>
      <numFmt numFmtId="168" formatCode="\$#,##0,&quot;K&quot;"/>
    </dxf>
    <dxf>
      <numFmt numFmtId="168" formatCode="\$#,##0,&quot;K&quot;"/>
    </dxf>
    <dxf>
      <numFmt numFmtId="167" formatCode="\$#,##0"/>
    </dxf>
    <dxf>
      <numFmt numFmtId="167" formatCode="\$#,##0"/>
    </dxf>
    <dxf>
      <numFmt numFmtId="168" formatCode="\$#,##0,&quot;K&quot;"/>
    </dxf>
    <dxf>
      <numFmt numFmtId="167" formatCode="\$#,##0"/>
    </dxf>
    <dxf>
      <numFmt numFmtId="168" formatCode="\$#,##0,&quot;K&quot;"/>
    </dxf>
    <dxf>
      <numFmt numFmtId="168" formatCode="\$#,##0,&quot;K&quot;"/>
    </dxf>
    <dxf>
      <numFmt numFmtId="19" formatCode="dd/mm/yyyy"/>
    </dxf>
    <dxf>
      <numFmt numFmtId="168" formatCode="\$#,##0,&quot;K&quot;"/>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8" formatCode="\$#,##0,&quot;K&quot;"/>
    </dxf>
    <dxf>
      <numFmt numFmtId="167" formatCode="\$#,##0"/>
    </dxf>
    <dxf>
      <numFmt numFmtId="168" formatCode="\$#,##0,&quot;K&quot;"/>
    </dxf>
    <dxf>
      <numFmt numFmtId="168" formatCode="\$#,##0,&quot;K&quot;"/>
    </dxf>
    <dxf>
      <numFmt numFmtId="168"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8" formatCode="\$#,##0,&quot;K&quo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51"/>
      <tableStyleElement type="headerRow" dxfId="50"/>
    </tableStyle>
    <tableStyle name="TimeSlicerStyleDark1 2" pivot="0" table="0" count="9" xr9:uid="{C96DA1F2-88E9-40CC-8E55-CFEE23594AD8}">
      <tableStyleElement type="wholeTable" dxfId="49"/>
      <tableStyleElement type="headerRow" dxfId="48"/>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tables!Monthlywise_Revenue</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273768613974796E-3"/>
          <c:y val="0.14310499526217371"/>
          <c:w val="0.97392028546598897"/>
          <c:h val="0.73379453766362268"/>
        </c:manualLayout>
      </c:layout>
      <c:lineChart>
        <c:grouping val="standard"/>
        <c:varyColors val="0"/>
        <c:ser>
          <c:idx val="0"/>
          <c:order val="0"/>
          <c:tx>
            <c:strRef>
              <c:f>'pivot tables'!$G$3</c:f>
              <c:strCache>
                <c:ptCount val="1"/>
                <c:pt idx="0">
                  <c:v>Total Revenue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tables'!$G$4:$G$16</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C6AF-4F7B-85F6-84AA5E398271}"/>
            </c:ext>
          </c:extLst>
        </c:ser>
        <c:ser>
          <c:idx val="1"/>
          <c:order val="1"/>
          <c:tx>
            <c:strRef>
              <c:f>'pivot tables'!$H$3</c:f>
              <c:strCache>
                <c:ptCount val="1"/>
                <c:pt idx="0">
                  <c:v>Total  Gross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tables'!$H$4:$H$16</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C6AF-4F7B-85F6-84AA5E398271}"/>
            </c:ext>
          </c:extLst>
        </c:ser>
        <c:dLbls>
          <c:showLegendKey val="0"/>
          <c:showVal val="0"/>
          <c:showCatName val="0"/>
          <c:showSerName val="0"/>
          <c:showPercent val="0"/>
          <c:showBubbleSize val="0"/>
        </c:dLbls>
        <c:smooth val="0"/>
        <c:axId val="1999594864"/>
        <c:axId val="1999595824"/>
      </c:lineChart>
      <c:catAx>
        <c:axId val="199959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99595824"/>
        <c:crosses val="autoZero"/>
        <c:auto val="1"/>
        <c:lblAlgn val="ctr"/>
        <c:lblOffset val="100"/>
        <c:noMultiLvlLbl val="0"/>
      </c:catAx>
      <c:valAx>
        <c:axId val="1999595824"/>
        <c:scaling>
          <c:orientation val="minMax"/>
        </c:scaling>
        <c:delete val="1"/>
        <c:axPos val="l"/>
        <c:numFmt formatCode="\$#,##0,&quot;K&quot;" sourceLinked="1"/>
        <c:majorTickMark val="none"/>
        <c:minorTickMark val="none"/>
        <c:tickLblPos val="nextTo"/>
        <c:crossAx val="1999594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tables!channel_wise_revenue</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3"/>
          </a:solidFill>
          <a:ln>
            <a:noFill/>
          </a:ln>
          <a:effectLst>
            <a:outerShdw blurRad="317500" algn="ctr" rotWithShape="0">
              <a:prstClr val="black">
                <a:alpha val="25000"/>
              </a:prstClr>
            </a:outerShdw>
          </a:effectLst>
        </c:spPr>
      </c:pivotFmt>
      <c:pivotFmt>
        <c:idx val="10"/>
        <c:spPr>
          <a:solidFill>
            <a:schemeClr val="accent4"/>
          </a:solidFill>
          <a:ln>
            <a:noFill/>
          </a:ln>
          <a:effectLst>
            <a:outerShdw blurRad="317500" algn="ctr" rotWithShape="0">
              <a:prstClr val="black">
                <a:alpha val="25000"/>
              </a:prstClr>
            </a:outerShdw>
          </a:effectLst>
        </c:spPr>
      </c:pivotFmt>
    </c:pivotFmts>
    <c:plotArea>
      <c:layout>
        <c:manualLayout>
          <c:layoutTarget val="inner"/>
          <c:xMode val="edge"/>
          <c:yMode val="edge"/>
          <c:x val="0.34456203405987185"/>
          <c:y val="0.23552313721470841"/>
          <c:w val="0.32199251629060288"/>
          <c:h val="0.69818818865842069"/>
        </c:manualLayout>
      </c:layout>
      <c:pieChart>
        <c:varyColors val="1"/>
        <c:ser>
          <c:idx val="0"/>
          <c:order val="0"/>
          <c:tx>
            <c:strRef>
              <c:f>'pivot tables'!$O$9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AA2-43E1-B027-1FF7D756A05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AA2-43E1-B027-1FF7D756A05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AA2-43E1-B027-1FF7D756A05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AA2-43E1-B027-1FF7D756A05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tables'!$N$10:$N$14</c:f>
              <c:strCache>
                <c:ptCount val="4"/>
                <c:pt idx="0">
                  <c:v>Corporate</c:v>
                </c:pt>
                <c:pt idx="1">
                  <c:v>Marketplace</c:v>
                </c:pt>
                <c:pt idx="2">
                  <c:v>Online Store</c:v>
                </c:pt>
                <c:pt idx="3">
                  <c:v>Retail Partners</c:v>
                </c:pt>
              </c:strCache>
            </c:strRef>
          </c:cat>
          <c:val>
            <c:numRef>
              <c:f>'pivot tables'!$O$10:$O$14</c:f>
              <c:numCache>
                <c:formatCode>\$#,##0.00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0AA2-43E1-B027-1FF7D756A05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12158872248454425"/>
          <c:y val="3.615745861465687E-2"/>
          <c:w val="0.79573114755389829"/>
          <c:h val="0.10897203206340936"/>
        </c:manualLayout>
      </c:layout>
      <c:overlay val="0"/>
      <c:spPr>
        <a:solidFill>
          <a:schemeClr val="lt1">
            <a:alpha val="78000"/>
          </a:schemeClr>
        </a:solid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tables!Regoinwise_revenue</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8345207833095435"/>
          <c:y val="0.38192605268757329"/>
          <c:w val="0.23309561314521049"/>
          <c:h val="0.57303621308632924"/>
        </c:manualLayout>
      </c:layout>
      <c:doughnutChart>
        <c:varyColors val="1"/>
        <c:ser>
          <c:idx val="0"/>
          <c:order val="0"/>
          <c:tx>
            <c:strRef>
              <c:f>'pivot tables'!$R$9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D64-4AEB-935B-9C0FF4094E2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D64-4AEB-935B-9C0FF4094E2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D64-4AEB-935B-9C0FF4094E2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D64-4AEB-935B-9C0FF4094E2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tables'!$Q$10:$Q$14</c:f>
              <c:strCache>
                <c:ptCount val="4"/>
                <c:pt idx="0">
                  <c:v>Central Europe</c:v>
                </c:pt>
                <c:pt idx="1">
                  <c:v>Northern Europe</c:v>
                </c:pt>
                <c:pt idx="2">
                  <c:v>Southern Europe</c:v>
                </c:pt>
                <c:pt idx="3">
                  <c:v>Western Europe</c:v>
                </c:pt>
              </c:strCache>
            </c:strRef>
          </c:cat>
          <c:val>
            <c:numRef>
              <c:f>'pivot tables'!$R$10:$R$14</c:f>
              <c:numCache>
                <c:formatCode>\$#,##0.00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7D64-4AEB-935B-9C0FF4094E2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2.055507330147004E-2"/>
          <c:y val="4.3121596110228304E-2"/>
          <c:w val="0.95011927444124711"/>
          <c:h val="0.2491409634790639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tables!Top_5 countries</c:name>
    <c:fmtId val="26"/>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tables'!$G$19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tables'!$F$20:$F$25</c:f>
              <c:strCache>
                <c:ptCount val="5"/>
                <c:pt idx="0">
                  <c:v>France</c:v>
                </c:pt>
                <c:pt idx="1">
                  <c:v>Germany</c:v>
                </c:pt>
                <c:pt idx="2">
                  <c:v>Italy</c:v>
                </c:pt>
                <c:pt idx="3">
                  <c:v>Spain</c:v>
                </c:pt>
                <c:pt idx="4">
                  <c:v>United Kingdom</c:v>
                </c:pt>
              </c:strCache>
            </c:strRef>
          </c:cat>
          <c:val>
            <c:numRef>
              <c:f>'pivot tables'!$G$20:$G$25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C40F-4DB8-9B7F-15976FE48AA5}"/>
            </c:ext>
          </c:extLst>
        </c:ser>
        <c:dLbls>
          <c:showLegendKey val="0"/>
          <c:showVal val="0"/>
          <c:showCatName val="0"/>
          <c:showSerName val="0"/>
          <c:showPercent val="0"/>
          <c:showBubbleSize val="0"/>
        </c:dLbls>
        <c:gapWidth val="182"/>
        <c:axId val="666950160"/>
        <c:axId val="666949680"/>
      </c:barChart>
      <c:catAx>
        <c:axId val="66695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66949680"/>
        <c:crosses val="autoZero"/>
        <c:auto val="1"/>
        <c:lblAlgn val="ctr"/>
        <c:lblOffset val="100"/>
        <c:noMultiLvlLbl val="0"/>
      </c:catAx>
      <c:valAx>
        <c:axId val="666949680"/>
        <c:scaling>
          <c:orientation val="minMax"/>
        </c:scaling>
        <c:delete val="1"/>
        <c:axPos val="b"/>
        <c:numFmt formatCode="\$#,##0,&quot;K&quot;" sourceLinked="1"/>
        <c:majorTickMark val="none"/>
        <c:minorTickMark val="none"/>
        <c:tickLblPos val="nextTo"/>
        <c:crossAx val="66695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5C0D-43D7-840E-84D9207AC625}">
          <cx:tx>
            <cx:txData>
              <cx:f>_xlchart.v5.2</cx:f>
              <cx:v>Total Revenue</cx:v>
            </cx:txData>
          </cx:tx>
          <cx:dataId val="0"/>
          <cx:layoutPr>
            <cx:geography cultureLanguage="en-US" cultureRegion="IN" attribution="Powered by Bing">
              <cx:geoCache provider="{E9337A44-BEBE-4D9F-B70C-5C5E7DAFC167}">
                <cx:binary>zHtZc9y2tvVfcfn5o4KJBHjq5FZdkOxRao3W9MKSJZkECRIkwQHkr/+24uHEfZ2TVCVVSfvBNtmQ
wLU31l577e5/P7t/PevXp+6dq3Rt//Xsfn6f933zr59+ss/5a/VkTyr13BlrPvUnz6b6yXz6pJ5f
f3rpniZVZz8RhNlPz/lT17+69//zb/hp2as5Nc9PvTL15fDazVevdtC9/S/3fnjr3bMZ6v5teQY/
6ef3/zvYvlNP79+91r3q55u5ef35/Xfvef/up+Of9H9+6zsNG+uHF1jL+IkvOOKI8ffvtKmzL9cx
O8EMhUJQH/3ywl9/5+GpgnV/YCO/bOPp5aV7tfbdl79/tfC7Xf/qurIm+vzQkXnb4f/e/PJIP30P
6v/8++gCPOTRlV/hfozI7906hl2+6kwN1VcI/jzsPjoJGGaCUhT+8hLfoc9OAj/khBH2GXx0hP4f
2M+P0f+28Aj9b9eP0ZfJ34/++rWrnur5L0Qfn6AQh4IHX9A/yn10QgWCP4J8Dk749Vd/zv0/sJ8f
o/9t4RH6364fox//A9CPltfn/C+lnPCEMxoihvHn7Kbf5T72TygVGAU4+CHz/IH9/Bj9bwuP0P92
/Rj96PHvz/2VqvVT/fI1Af888wT0hLCA88AXn+El36FP/JOQwOHwv4B/zDx/YD8/Rv/bwiP0v10/
Rn+1/fvRj1/r6qkr/zr0/Td4g0Bgn/wIfXEShlgEYQhH4nOF/8w4f2AfP0b928Ij1L9dP0Y93v/9
qK+6p/r59SsCfz7lWXASECZQSL7neXLCfEF5IPgXmj/i+d/fx49B/7ruCPOvl48hX139/ZBvu9e/
lmZ8ciICH4cBoT9KdI+fhDxkIHJ+g2f+wIZ+DP63hUfof7t+DP/2H1BjL8xfjj7BfkgZ/6Levyd5
HJ5gyhj5Gptjkv/97fwY+6/rjqD/evkY+YvTf0Di90/6L1SWjJ74xPd9JL4odxDuv+6qyAmEBV7C
/0pvnwl++3vb+DHgX5Yd4f3l6jHc239AI3V47fPX7i3Z7VcA/jy/A9cQ5geMsy96/ftmygf2D0L2
HzV/RPN/cE8/jsB3i4/i8N2942gc/gHJfzDd9PQXZr8fnoSYQk8LzdMvr6PsRyecijAIIT6/Vje/
v43fwP7L9o9h/3L5/yB+/vfTzYXp+iF70l8B+PPJT8OTQBAccv97cfNWYeEGaBv6Rd3A/V+j/ke2
8mPc/7PyCPn/3DjG/uIfwD3Xk+qXz+TzFYk/Dz9oS4EwgXb2h82sOIEaGwYM7JzPr6Mg/ME9/TgO
3y0+CsV3946jEW3+/pNw3Typ+i+MA3g2bzEI8Begv68BHtRln9GAge3z+XXEQb+7nd8IweenOAb/
89Vj2JPrfwDs0+vL61+IO1B+wBl4lf4Pay/YyNDpCrCYvx6AryH/rHuuf3c7v4H7l3XHwH+5fIz8
9T9A43+oVf/68m4P84IX81dayfQkZFRQ4KBvmf0ryekRyHwE6gh9aQUQ9AK/rgN/fF8/DsXx+qOQ
HN8+Ds1a/v2HYg2Gw8u7GwMi/Cs2v1UZ/tuM4bfvfZvAxE/9U/LL6OZXI4j/fvcX1GGcdLT0Swx/
uM/P4d2+/Pwes1/Q/Tw7efsJ34X+aIjzdcHrk+1hKT8BB5ZjEWIuGHhW799Nr283whOf+iFUNZ9w
8M/BQ3//rgZdk8M0KTxBGNp+EH/Q2fsBgTbHmuGXW8EJ5QIxRDHlBAZO9NugDPrDOTP1Nxi+/P9d
PVQXRtW9/fk9AZJ5/675/Ma3fXL0VlhxEGDott5o33+7//x0BccL3o//XwGTrFwsrohQOKY7O1RR
qOfETfw+zXK+orzdhZ1dI7qmDdoox/qEuUeuiiEaiQ4ijev8JvTnYZbMy8sPU2ESr22jOXNyym9m
kpcyz/11Sk0UVjSLsPKDKCwbJTVxK6Vu7ExZjFm/HfGYdIzKwOSZxL2SIhu3QygkKe9765tTGn7s
umE3EyHrPC0lc10ZM6tik5Wx4rsyPydDuHXBqCUh5KyuSdSX7soSF9XszsNW9uEcaY9v22opIo2W
cxaUOqKFuiMpaaPJ6WjmXuJ1Z5MXym7x4qosdkjPDw5PvSy6ct3iZtV6RdTVlWQ2vR9nb0PKPpeu
GBLlp3GXPUKYZD7tcPPY96FslLgPyoQ1pRzow1C/NA2WtbsbvYHEc0nohodVPFpSShvYXTegD62u
1rWdPgwle17ypZFlWH4wy47MIlZhGa5E2Z9qiyQtahN51O3D0tvwsY4YDlcDK7PdRLolCot8w6Yr
6tLdlNfulrc0suKGh+e87eA5fRENFY6cceddkdOoxtWwLutcLgXPL9siWHU52niUr1tSnSL3mI9F
eKlxiG5NI9ob7KnhDKXmtu+J9Lr+MYMHtQjd476RGrUPhDW7vjTSdNdFbqPKqkwu2aRllfdZHGRM
y7QzG21IwsOPi/DOSrvse+3GuHFNYpdp54MrGZcz3Y5pLkfRqttusFE7VdUiC9QlSJiLbk5vJ1a0
H5d2mF5Fc5cOlfTdDLZ0EWepuBgKfdGRKdLtJSa+9NJOejqNQ+qyuKoaE1UN7wrJq+WULFrajt1A
wba3bqg/zLq00lV1tVFmLlZtkdayR0jLweC1ozgKKY15PUZ+/cHnIpnwmVr0JQmafZB6Y1QtJuoF
i/IiPKQYybTKYjuoTVX4l02Y3hoDkM6tLMsd00TaUiMZBuvJVNu0KmSQnTXBNg2KiFZIopxtnGfi
zBtkR6oPApLb5y9FVkXG7EtendsqN5I2sfD3PhlW8zjuSWBkGNobkofXSj8v2T6biw+k2cNbzwJa
DgkZWRyMj0v1MbSXASt2NB9iZ9ZD2MQ5djIr9yHB0g0G9o/n/eT1H3HKJXKti1h+mRK4TitZtF0a
dbaDINdy9mxUt+pDO6OLbinu5kwc0MJWC9ESBxGdQyxz10aC77So9WmoFtmGzU0bZJcN31Kntzwd
SVz5eFNZE0SZE60kRdtIMmaDbKjbeNb75BRXe18UF7jszmg7fJqUeqy6IU+Wubg32cLXeY6SdqSH
kBS9HDzVxnXhz894abP7pWnE5QRqYK3Tuo8R8EZSU3yTs3HcLU7Y82oJh1XX1kwyiuFodS6PCk+M
sg67C2L9646aq1JMZ2XYrQtd1J/KZfZvNZ8mLIeMyZakNz4t4f2ehIA1yl6VmVr5Nt9lyG7G3Dsb
ShR3YpEdt4/LKPKor4JG+uQj1t1Gp/2+m73rtBdFxIsHVk1RkdV94sSYrWpth8gTM06yQUwx81ge
tVmStU+pGyQUDR6ZkZzX9NPUVvFUBO5+YHuzLJFuhvFO0D5LxiDLX6Z0cpL62CNy6eZw3rhyTlAq
bER5VzeyWtDjNJT8FHd5GuW1MImyfZ/wEoVrW0OatoIPsrS+F9v2vCzsHBcZQ5lM+0xJ2t5XRNzk
uEPrIvQsVIoFPY+toFFoNIvs0s5J4POkbe8Ib+8Lrn2ZpvddtfO6UFy16qWxGs6z5lHZFnKGQ1Zs
RjgcjZN1EHv8XKEd6zM5hOuePpsu6jM4Gg0wZLuftdlW2fgYFFUepyLd6IzuSotWJaRhYyBl6ZPK
gbizOqFqjsCdlOWk43RGkXHsTE9KunTJJMf5Gs33FviMcO8BLUXM2yqTtmLl2l8MTzQ3XM5iusKp
SIqpOyViOW2q4ir3g2uKUaYipI3eN5U48EY9WucmmQ/uVMDjjZ2WY3etyKn14yFIJSQJQUu8iEvB
sodKqTib6ihVIh7sKWPXLfBrS1CUo+yRFTYm5Si9vlxnxkVTGJ6HQSGF2dru1Gb3ad8+ehYOdbsb
KZe+buVQdXLEPAkrHee8i0svO7Rjv+bGO/OdflDcbYP2Q6W7e9HMswQW3AscajlldE5qxDspUlPI
JtCrPOz5IWiyPGJdLfOxa+XS40naaTz1pvKSwO/esqXpoyrLlk3jlqjihzqb1jwPI5XlB82ENCNE
eQ5f2NytspbEQnRCFn6fRbnW62FUe1e024HkMmtAaFCfR74Zx21Y20wqXcxxw8oH45mbdKo/Mt3s
XcdLOVVpXBUkqiCDvSVYmd6M10ONV3kpXogrg5hk7KUPwrsehw08Xr9jcPJlZskil6oLVjPB3j71
WCprH1IlrEWE+AKl5MEFHhCeW2hS2UKySd/jbHZb11o4i0Q4KbylkBU8DBpvWldsTRj2Ue+pFeZh
UvDu3qfVjYfTS9wueNX2zSpv01COqp2jZtFqzYCq8n5ZYajwpQmjfqH7JnCr1K0HWkRmaKIiGG77
YNzyigH4TTvIRS1OIgLKZDFJKfDemPp8KLYMk0KiiaB1ywGddpZBXe5qPm50yWXKJujA1qAOzEDV
FooYiUqbrgrN10sVxoFT56YjckDe60g72YQ8Dmd1iav2uqHV5ewN5yRwV15uEkfT6oGyUuohuC7b
/gGhT1VF14P5hGe6m+weZ0+ZP0Q5rbcTGiLnTRve6nXZd8AIpw3qZFaf5c3ZKB5TskPjLYYTndYs
UlUyNTt/vqvDOmnRvCmLTbgAy+I6mvMx9sJbOpeRmJ5sJRK/cytSHhQsHF0WQTghdix2yL8ptB/V
xm0mnEO5qB6LN4HXo5rcddqPSepHhgopJiF94eYNmUQmQWzv8aIjPiqJvOG6mESQqC6XJi0+IQFH
aSj3GZtOlRFG8m48FPkWM753eo7roEIH59pYDey5G9oodIglojAb3HsrRDNg3WbT6LCOSKPi1q8x
HOHLoCQg39zHumk30zLUshu9CAuyIyrY6kxLgxa38gPzQRQ26UV7he0Z6SANcnI5qE8clfGCS2Bb
tLM52dGlvggxUfFSiVx2fQk8P9y2GQb90SepSrGkXZrU/rRqVHjLxm6rQDodPK2aKrIpjmwJxMl8
D0Hup2WSjZULZDC3EXJGOohFIYxY9WiQld1R/2yoHALSoZ+CdPlgJngEmLFFWT7wq7Cg6SaYJ2gq
CnJhWifkWF36TfcxEKiPQwcxCZzZq8K70nX46OY+WbB3Tjp83s/ldjIvvmnj1IfWocqZ2Wk0QR/g
IusX18PyoWaZDDsA1NgtLcM4XwiV3IgzpO0Od91tz5aNCuc7P59uS07OtMJ7qBPRREDXGLRvKYoV
yc+IMRviESfxMuydbUnUsHECznbSC3i1qglb5XlBgIhJkzRFvm8DlDRsUHIJZtl2OKrMcFPYZRN6
ZQytzs0MkHtTFdsKSKVY6tOxJiK2vdYyGPsPonKgdQeUJ1OxrAvWzBJlftwU/ZNV0AVMA3oG6do9
BDXwf+kwOmRVwIA8xnqtLLXROGBWx15GgjjAJe4ij5NZel6752mjNhmZ122D6UYg6m91kcWqT691
sGQX2nl1NNqu+dAtHTBubqqJn3uzK8/dUjgZ4Aat2FhXceg3clkQAy29TvEIdwIRB3W44oMG6d8C
GHnt3Tlh0guPQLM3UiL10rvVnNLt0tFmwwf/xnneQYg2hIQXkJGNcWLVeROOfBSMktTLxgho/Mw4
JILn3l0uoB0oap4+ekF4USCvk8QHxY5JeT4XfFmRqbRbXfZCNqUBOmA8aYzZlWF6xTuKpDHNIVem
ieq6vujGtIzG+kUVfqK7nsQBa2jSqtKLiqp+wkFRXKgisy/YX+xGaKEj+FxrNCmQbi2lSzTxwlsL
49nTnrM6CqwGZaBU1KohPA16KGRd5knhkLfzR3ZDPJ3HNBAm0tBp+XUdc0eeRmLpytRDu1GMePHU
TqFcbFBJPnZ0C/pn3eAOyK8pohk1tbThIiBIq6busAyW874tt4p3lxaF5xXIv1ylEpfjC19aObFl
kEGXxXwhr7QuT+slOOdDC1oTDgsZeEQqUI899qD7MyqIlqnOz0HHe7GCZnfd9xC2dKmDqPEru5o7
SiLszxX0RPax6cj91OEr2pDNbPmpadukp/W5g8zel+pTy8RDh4bNFPJPtSrisi5fu9GXyqZPMIXZ
kOpZhLfZhG8pttedZje+q/JdOufPHg+e/M4+mso+cG+4UhSe3mPkvMo7nXRL8NRkcBSQSuYwB8ns
+q0lTUxNK5V6qaCJ3+eBUbFIcSbHkQbSt34g56GUpiwAXhASxbDcdcjPVsZToNpnHReiOXiet0i7
XJLG5RuqHxs8ZDJDo5HK788Nb4PE11rHwWDPPN/zD8TqKqqEWYXQKCwGXVkoH0yXO+KaXaWGj7mr
J8nrpQGSCVzc6hBID1wL1+9Mlt3pOr82tT6kvj00pIx9DWKqWV5GNUgKhTfKO5zKtszjtody7QIQ
bfOUzALFSBdr6MqvdDOu+pKV4GfMT5M3bobFeqdcZJ8UyBycFXvdjhc1Gl/CPmhjwwpo+nkG57G+
FwtfoSBvopBTEO11UnfivisqAAiJXtZNWEjCs4iTOCvwoyr6C5WnG38JJH0rJCRoEy0KnXD21qxm
sSbLTrNw3VkfMh/vakz3aBok0sMHn1SezCu+Th1fjQLHJZ5ipUrJFY18kJIyBKYqg3nT9U7yDByi
gZK7pcgmqRjYG9hCm93Ibuq3+RCAlOJPTJlNJexuUFAJ+2Y7ULA0XOppGQ5lK+dQn2YgUecxxRdd
lx98NUU99W7h0+NjZLymhYpbCCRzkK2bzDbDKTdzDlLUbUc9W+hai76/A0U0nIYteWZQ63pvifEE
0k/kFty0MfMP4zy5DDpxh7c5ndVh4m/ixKN5MMmlEe6ST5nO4skPpsvCjvmbm3FN26aAf9D5vm/I
bmpKMKXgg4ayH/M6Ggr7sQ38JHQvhWNxWfU3uXKHUdFXU7MeGHNqDxltvCbyWTd/yNJgKsGQqsBo
aqHysmSY0TxAAe6yFS9asyk8i67atN7DtvuoQPa6niGCCxySpJ88Jx1156Ppk7G2kemFlvDmcw2R
98Iqmkx7liO1KqvArFEv6lggqDAMvhSwHRYdi6mNMmWTXOe3qW8SwcCWGSbfP/XBzDmMcDQiDC0y
Leb7Rott18xsVTPbxn4zsV1gzVU3lOp0mN2ccFWvJoHJuurdbqFQlEvHnfTrorxpu6aLq3lEEk95
GXtNKeBUDZAhlXuujE183PQXxTCv+JtLUXMGnchm6nmcjuMKVyhboTQr20Q5SPt+zIIDkHx5JwgY
ewX0AsDXD8PcVzKbQL/0QbXufJVL+LbCfBh86z7MlZqfPI2yT2UNdudwaCtvo9rsmZJerbOGpnIo
fROJHJotINOdbjpZesFu1Lc+hj7apFHWjKUUg3898DxCvduUPAjWI91axz5RBd5HOXtJ5atLZ+oV
LZbVmGbQkIXtcpYPzZ1H0bbyuqsJDrEc2/zKojGVWep/6vNu/aZRaDAlKTrNi72HUWwCFjHfrnGn
bwR9pv0YaaWTXtOrsB7nuGrpGR+mFzK1UEVbsx27cq94pTdkSa8K1p61BK+RA2tqHuHq2EPq6zdc
cq2uugqdVTx0K5SNTHotVXc6fbCFOyX9VVhdtUG9ySZ/VTULPgdjKvAz8Dn1uimcLzlv8eNiZxvZ
wq+TERVx0+oDs+5MpR8beq0WbmW5gCfX0fu5STr/noAvB56eW6pIjMVBOS9aoCx5fe7FXp0mrLUj
aJHlHkyPHedogzFYIJziHTdQ/jSGZgC312PqQQOn/AcPVYOsy6CUASh0MOqlKMWVanxZ9MHj7Pwe
CneYBB1REe4rDs5Kuy/8G5vx2Acy66HGDmAmwNdF9trgnQjA7VHgAFlUbDI0Rx6oPVJNYCMQts2g
7ZlDEpFpnGU/izuXFp30UyEnj1XQShvZeGMr6/7BeucWXOk5k6IhSQCVZ/bdGgS4DGwRM74AHy1p
mMUoc9N9nl1W3qPpSTLVFjyS7NPbAQvGJkJ1u/Y6dN9r4GI7lWDXz4cpu3Zc7Cz3t0GOpOerqBjX
Y3hXQv64FF0OlXksYVAWjWOakEZvwx4oeeqvDdBFOt8UQRqbxY8mwL5w/dk4snWL3gg6XNfu2WH9
aMM8XtL7AIyJYVxNs3gtoMvxwAAthyquljwKZrQO+LArXb/Kq6QekpJc5+6VVE9a3M96lGn+0otq
H3ZjggcSBeWDVR/A1UCVWjfgQiO2xOArHKz2V9ZC24DxgYXeqhw12Gq13VfZp8ZAZcHVWZc6aTK0
FkMITzB3Mm9ZjJiO8jaMMBIybQqx8vI7HpQraHQBOZbtSP6YE7qtdbX1xguNwUUug2HTVWyjvFK2
fnDh19eCPumBSjLnyWjIVaWhqe+Ytx7I2EvWledWlfsU+jZZ1DTBgY4d7eJ6AZe69YbLYJk+VgyG
oRgqobPNhRYEzBt24VfodAHWa2u11WKB4USV17sOkbsG5zJo79rxUMMkJJ1uMVWrJvvkYJ7QllFH
7urpfOp9GVa3ZnYAro1YsFQXizeg3cTqreeuyhHGEc4G68D1iS7FjqnxFHUGTOEsHum9WvqtaqYb
TR71NMti5FejZetirmXg8hin+8x/YEps6mYsYO7CPwy+meQ86dPaFmvV6r3pz9NwMDdY5eA5eZu2
4BIbB51iGPP0WhXpntAgqp23pmReFX6WLOUUlYRA4RdRX1+0OY8WL4VCeDWxm3pYpCCkOgtUkvWP
A9nNYPj2W2/Iof/uo3IqohHtYM6Du1PopRjeV83ZggA6MCjzXSm2Vi1bL9vVoJDzIilBLKqkrm/1
cq6DauWjRw/KeHHamJ3L+KYADZG7GzYWZ5NKNJqhiKSQO7uwoVKVWSzaNtaQMm+tIfPMRi0vKXVx
WLhLbSrZujvB5igjVo7anoHHbKY363k5YB/ayImuUJ1dkJAkGtN1QTc5U4euPfNLmGKZ0kUFA6kE
7poSY8x8suWtf96CYErvoATIlNcJavd+vff1WYBurbcxPdhFK6qwNM2rq2+phcFXogjUwIZftRW8
FZuzVIElQvRGj8HKW8pcVt5th4ukVzDsGCslW0YSsaznhm7M1ERCDzDgOXQE8jZbt+H0QIvLxcZz
7UmwWCQrmtO6Xgs1RGAR9xSIRQFNkRULl5g5/BEv4jrndSa76iIECQHDChiBCF/CJ7b2HvHaOKsq
GASy6mzURSjzkN/N80QTswybElowkFBJaZYtwYGEaUFscSFzCCLKD41LNZwNxJOcqPJmzAWBJmHg
0K+DEMq3aaqxbJGotmy20KDp0waDaauHU7v0ZlN7zXmfp09TYB6pBw1uP9z5TLR3xajrXUhCkIW4
bM7msHso3f2CFiuRtc9Gq9OuWiI6lOD2DJEamkTkcY/EqvLOy7SXbyZ5OM/rjnvAwoFs5vMUwSPP
j17dQifMoqE16gNjCCyODWODt3F27cis5AxT2zfL96aE/qJdrJ9UhUqqAcZqzencguCvkyq8nfFt
WxwoSSVIdLl4bWIgP2eqVyk5reh4ge3zRL2tMt2WiKewV1cFuLBEXaSoh6lMl/BlBi3Trjpwkkuz
zfV2HpI8vSfTvvavweU+dBUF/d0vEfFJJn0EJpRt++tFF3nk9fQh9KdYhw9ibE6bgMZhA1O2NlWS
twKopNoWejlDM32ps48MzON4AJ8yJK6VecrVquX1AfwCCl5U46KSjacjgk1apKJ68jeVb8vzOu3K
h2BJg1U5kws4W31SwJwkWfK1AEci9B6gz4bjxGEKZIeHcqmjvFxWVNPLrMobiQL1mtpWWk3OwjFb
dsrVSV9mm9bSDow5UCnCa+KigExu4duIEuzQ2Jv5ZuReCIPlEia83f9n70yWI+exLP1ETCMIggA2
vaCTPsldU0ihkDYwKQZwJsAJIJ++jmdWZlZmW5V17dvs/xcRmlxODPee850bwVcfyPtug48bhPF9
U0txJ8ppeVm2+DMJscM76Z8J1CEvhz/zZE9rpYJ0rfUE2wuKv4Q8uRsmeCLeP0lZhZ8TC5LjuM3i
nKBF4du0s+xzhdWeyph4SEWQWPSStCcu1+s4U5sTrpOsU9pDEyzsU8DU8zaj+5hZ8SojTXdQIs2u
UCbEfhr1sWoJfWrJXklaoLx+cIXF2gqcS9uSfspiKyGj6hUtp48fLM6jVEyrO/ZRDBtdh6V6Q2Mo
sYTkdlcRPR2Ek8G5tTNhebLqes8hvWdxOxwN92/a42lYF/s8Ht6cE8egYJ+Ssn0N7CalcfRdhxta
sGg/Ni6to+0hWewJDvFeC6zAsTiZKLxMMrznxZI2VZCkfeT9udrC1MyyuPh6CLNmC8KDxEp65Ml6
R3q9iLTptD51NWv2oeGrSZeqad6i2cRVHkElOYxjHBVZGFV8RptEowDniX4p69lEKR8LiJd1gZ+b
VWt1cEmTj4ZO54CyJIeLQ+/mGL/TCNcBGu1UK7VTomR7pUx/GMPumdGoe+4JDFK5Kv5gdGQPtKum
vE7K6JWP5lq7luZoNfvdxt2QEoPeZjGhz9oeUsVWhNM3C9Ulh6JPHl0TFnrn12Q60q2BVz37dgM1
EZXrk10sPPKYhGRvIvTGIZCntKXkW63Mz1nMpL7vFBCoXaN7+u5abv8sN5FXR8TtjIPS1NR2+LOV
YZ1Kvc2/sQcXXCR0ftj6gee0HqCutBXMYBPYa4uvA8mwLmirtgDfAm5MvKQwKHwOK/PXYtYxbYom
ehwS/n2RkMhio44V4I19MXf0HZY7jOnezA9ztAV5HBKcHp0jWWjCZs+2Uv7QdYE6t5ncB9D030Vn
4+nYJY5d7Ojo56BhemvwDr9NV7k2XS0q+5CAOXHBUaqp7VK5WShtSTFfYmz9owvj7pIEEJ16dcSz
mHA2enbu7PB7Woh5YLJA5wg7Evet5zuDqwlaT7DEqOtceCoC1GXh6OZ70qzsx9JJ2+/IOMo/Yelp
n8ZhsByiZthD9nAsL6t+zQp0NAdTBNB9VWFHnmr4WeiDm7X5PcS8/jZPyjwvnR9hoGx9VrrtY1Jd
uw/brfktq74cshFiEazYxVDcxmVXPY2z5mmwoXQjMJDwkCW6u0XUKAzaaCeti95JN0cPNlTR+4S+
5mRq1l4jt9lDNLDovkX/gArHoKLqV4QCMloRAl7GxrgVnYL/2SibYF+T/lJVEvKgK8TBWF/msegG
PLcBhoqqTXLowmst1gBOoo/FL8OWNoejHQ5ZArrlIew7+dUMATlUW8DzxQzsqhC52YeoD85QqFFE
4S59GJfAv/HFr7toiJLHkazjPmmWDmKlYcndMFB5L2rKs8VMIGEoWgoqA2g63jqLdiJZvhqn2XAo
gwA9i2rC3UCHLjwPo4gva6TJM5l0m6I4432uJOxcNGBr1pdBL0BdTDD66DRegYTEA0ThVT/OEIDz
OSbLY514/H6TCOBKE+72ErjWlRG4wZrWJeSpEq1cHU2Hmmqmd4EJ34RS27C3bemPcduIj6We9LIL
63azGW6x4Dmqgf1wHvwKVeshM6zqVzvEUdp2MJ0YJSQvgVN1kCiUvJcaqsnQyDmbKi7wWEp2IiN7
9Mq2uDU7UubK1BrSRkLQKfacvMWNoo8QeOQArsg05D6p6zlIK6Va9AeG7GpAJHkQiIpgz0b9BdoG
9O+KLRmPWSaiPsjoWoknbvR68MpVd+FQLXnvgAxpnvCjAND2rBpfPhn0Fzbi7X2FQhLQh1N/SjOs
LlVWi6vpy0cvzXoo6m5HuiHcz5zCyFUbVGITRbtyMfqHq3l8rhx7c31nH+Kp849RNG04riOa49eK
8F4rdYSINN3ZWpEft6NwzyR6qMh066sLFzwErIlnXUfssA4GX+tLrKJ4CE9x3K8vyZxAdfEtyQUF
RFNCn3gKh2h+glJlAljva+lSES4yyQpXDTytgpiZrJna1wJOghIuTtumdXeqXqezcKPFjtBB5gUR
v+OygkvDxLTvDVxf7CGYKjbG8iAo839VrlivEOS++hmO+SjMQW4LnOSphhzT+K27571E+1SNKO+n
uo1PxVCHx8RHWMKOHlYJcmaU4sR5D8VfcLvrQ3u26LOfTBfPV5iW8Z5Yv17pOq55MDXYY9XQZRJx
kmevuuQaCTc/rAvzx7a39XfRV1CcjIziGZiCn+8pXBKbqjJUqHeW+tFPvtwXNzV2iorntR3ow4pn
O6coTmgOO4kfm8J/LyvRPLFEzpcl5uqtD9YQilv9g0Bd2LXBSLLN+/449O1eLrHbk2UwmULV+CrZ
/ANRapEbdxNH+7WZvwtHC572Vic+tckEOWnjkzkO1rMd83V0raoYzr/uwz3KH/hIDVwJEcOo3GCQ
PnBGgGW1UIHgJN/52tH70SbDbqi3Dwg90Gd657+UouEubjzYC5fMkNAjknszbEs6wUlHx7CqKDcY
dIIuPFRwi9seWEbHy5y7pstQMEy4NFCIdPVo9uu8nFqoeU06EbQvm/qIdE1iHNgJoCGJHiTTvaw/
SYdHpyKABbSVLEzr8sZfWO8MMC8wJ5Nt1e9OE3FZIftZsDXZRgOQPFWThbLnuzB04RkLtD7KyPGv
tpaAM2FKPgDioPhBAz80W5HA5SFRcB9GBX7vvj6qaR6gwGifnEK3wATyVKN1Xif1gNWGvrwcbQPW
SZXPE8BGlJhi6fPKROVxQv2R4seKt6YZxqMFWbemolzwWLQgfMnGMSqSFLKgf4jqeYJkBIrtnocN
tHXX+VMVqQrI5zxvu5iP1ZtBjwDmy5ZRZoj2f1xry4e42ZJdnyxoyerCj1AtpD+Df4WjU+D7laiP
t4VchDD2sY5X9TV6jreuT+bwYW0C+2ud+u1P3TT9WW7hWudcB3AK6HJzYL3+AIHBHgKc5PsIAtQ5
WpayBxzDiqdg7bp802S6czNkcldM5Lj5ZXyf9KYzLRmqadqYZznb8goNq89bF6GKLvx7g/4BO7EP
IBhOgDxeZuW3P01dtVep1LLvm022aRQFJZo9Hu7mEOTf1vshX1dIFjJioGObYt2yYbPgWFsnhgev
5dFXdbszuJJOiejIOeK44Wvnu6sdTZeV1bo++B44z1DyZwV/cu85rd4LUdtkx9C23s3B3GeBT/Ih
KLYPq7x5GScJPKvqYblyP30PRyyq1JfhAIFu4ndIQQFQdE800T+gwANGCNfhvrEVPUxdND/4UMGf
LmsuX4dkNsc+adxhaYnNg34en2hwuxj80uAW4i1O0mnbwLKJDvjStor7rQN0hT0TXApK4q9B480s
aKRxf2oLm72DjCdgDaVKb+5pq6oRzy4JNwA+SdXtPMcRUbOKvOEw+ZrhKp5gC8s0hrSQOxes+670
1VWtFfaI0hX2gmOb+0zkKp+EvjYK1kdxJ9mjaov2nGg9/Go7ittJXWy9HaBnpzyZUAIMattzcrvN
t+DOauiU8dzBcLljC6jDYUoxxAhIbXsXI6mQTYNkaCfV5rHpBdUDfCDFjyhQ2E94EvE7bg51AKvY
lDBLOPspbaC+z21XHBsIGXDPYdH7tBnCAIV9lWTckDjOmqbr0zC2wy4SxaElw1HX5fcQ8t+8ExvR
j4KeeTwcBwV53QwO5nE/bKeGQ7wv9ZCZML6rt7HczUynQb1dlJi/Bz0+Qgv8tAhKPlt//9dIwb/Q
5T97sw5gsf5zEtM//vh/XvoW//11hNA///I2yOmff7r+fQLU//hZh9/9Ldoy/vsn3cIB//he/xxW
dGPy/zG56N8Q/+e/zoz6b/j///GD/6/hAKTR/jEt6v9KB1xm/7vFlT7ov4ci/hYQuEXYPm9BgATZ
HiQDwjACG8wpUgF/jwgwBD1jFt/yKBHlYRLiI/8ZEcDkI9QMMuYy4cgMRRLf7u8RAfmXGEk5Lm6j
AcDkCvG/iQigaf23hADWG4sZTShSkCEmyoT/mhBYDSs0vTGsEW6jlM5w4qYWcC9apOGnNUbuvHHt
sYCY8LRKBefRojSowqoFONxCcYVJk49qKNNyENEB0TPxXUbN1+2cOmzEuYwajatLT59lCw+fA4ge
4vfNt1DfKd8LVv6hUfKCbsGlSdGAGCrMhK1IYdR1l6lg8sxX/cwD8SuOYZCPsbEnv1memqLgWSJ8
AoOlCe46CWXfFurLekiUExnWnd+K8pt3uHmNroBJ6ZBfJ6LQTidrBzEzRCPegp7rJoAj3owmXbtx
2wsN9wwgTPwQqlAeUdT5ixxg5GiYv8B2ugOn6ysOvw/dLtO5juqnQlGAICFe5U6yxR5AH9fnOZAa
NQBPdu1MPriMnqICvSL8wZ+88M1ZTg2YwREQHfR0UfgBxyMV+65vv2BZ00M5SRDWOEz3VSRV6sZk
24cbnW44rU2tWUbQB3re9S1qDYRTPt2UROnicHJVCQoY71t9N07iw4wDNAU+RF99WPk2UwNnxzhq
h7uigqDZhLg2tOOvXQjnpQva9dqsU7CDIFPtKhrVO1R6A3jc7dSK4OLKkewbO9h7168kA7OsdyX0
2kxCCSliz3AnyDEzoODSqARoxeAbQmAg6VCilLCARXbgvgDvRWAR7QrJzeJoLqV9hVPcpDFMz104
s+8J3ANYnGInmN+ypli+GzNN+5qsV+ZGUDkGNW2kSgu2bRU7vNNIJRTQacpgPZYKt08MGD8tyPI2
uV6gqrPfRmKhkY7LdUKfkfZd1+fhAM27NCvwGrpnt1eAevdTGdTuilyYneK0Ii0QH1vcb4tqslFF
X2ivk3y2uMga0+9NDP84oRt0rSAluIMynAR3zVTjhtMrmApJvoYF4Yim2x4C3b1uAnpmnwCm8MFN
K35rcHPsJwXgc2UCUA0QoV1vPOq7CLx6S+fhxSGiI26186DiX5Afml3fubdkjOMd+LXgVIAzTgFm
jLkc5veB6hdTePWNBXY5lrqiOS2gmVI0P2sMpnAUR0JFh7AEVPve8hvx1pZkX/YTbsQGTfJo/HgK
OwJWqxzeR97EqROCpOvAIfPMq4aiuYDYnD28YXoKKyGOcqUHA9P+sGB9vYXT8DUlwBJRGc9Zf3sI
uqBunwR23ZcgPsNZ/xSLfV1oG6FK12smmrADe2ig9MtNHsiMYEDB8Tqbpbk3fyVuYrzR/cjv6pnI
E0rA7eILbc5jF8ETRLQ+q1gvU+pRvvek/MCZAA1C4LkWaLYyktRvgxiafRnXJOOj+0ZZ9V6WLp82
s6EvXughoAPI8AKRnoWszQlnY3SIRxQfPROI3bToDADaJWIvgumeDRvYnCgGsgsxSXSwTVg5Q902
DYAChLzwrtXx88pH9sK7DmkXJGSghDdQeDec/hlB4qKl4JmqaMBWg79VNcUGwWHsctDQT4h53UWd
w6kSlGTXfcZu889WNycFDmsXNHzIVAutAqUxT100QU1Yvwbl6kMwbYnYMaV+FbqkODLwf8lfIUDP
O20dlp+GVVECn5w7/rWo9tIsNbZor6G+VpZC5rRvjZMwOVxx7Gqp89aGX5vGU254YnfQRdVeVdid
N3ynD+b1ruIBy5xbJLYPXg+ZvD6qkv+ukXwCEgRAR9Dl6iP/q19hKVdlk1I39ieqS55zBQr3/1cu
//1gy3/GGiNEDv/7wgXDDD8RpPqvVcvtC/5WtNDoLxy5xBCHQYRRFVIgN/i3XGNE/4KkI43kbTwa
6heKxOPfi5YEH8KQBcgJGN+FUQv40H8WLYz8JcJ8EcwSFIg/sDiR/5uiBZUJ4rj/kmvEJBMSIi4d
hZQJOIX4Uf8117igv61LFTEY0VEdg8tu5J54i+543vgN6RJgcTkI95lkwxyIE2v0w+Is9gCq+ebO
NiU/dHH3YUNQbUQCSdh6BkJqDU5yQ0wwMnA7MSNOpvMYPnV6XkGc9c03HiBJ0YCxvIUfzrZuQbxV
yGqNIfRzIMy4DsY5yNiqxzNk1EPSbv5ViWCBXwkXRCVjhs9Cv+zA6U2q8ghkAvRZp9LMsBcgabWc
wJ3mrH3ySNIdl9a8m3h80qoqsmUe60zp8aFrtu+sdnE2qCK8kAiaow3WOkUfX+Qhn/YCpdshoaag
8OQBQyzoyY2UIB/xhFJttbsD0fQLqUGR97x70Y2Xu7Zx1yjsxsdqCewh1prvOzL050539ITEGN13
I62PiWz7O6wRnQ2hhQBkm+BYq7E8RtBad11YAJuuZ9qkNS+KvYi7+dA7BbZ4oFuwk0WU7BAcqb4T
oWwabm57aWyf3JUBbty6QGcbSQESj/4V9NkuMQ7TP9MsjhMCZM+dXs5xMtld0SLwOQhyqSxoFN9H
F5qQ9Vy1CnAwvn+Ro6IB2FaL3xaOSwPpFEzMjDs1lchKvto6/iXrcrib+AiScxiS82ZA5atNfrJg
e0DWZNkh2BDtF5jE0OJr+1BA28wDz3q0n24DiQvrEoXmo6dLfQ14/xGjXPQxRMm0oY08rbafMtSM
fOcV6Ndym0+0gbymgnlJl750malrhghXY3Z2Ku/KgXzIwga5CRB7RQAWDLqM8ATbbAuKABx5BcxN
yOGDhM2GPI1tjoWzgDEsA1fYqAIIhljA6iWfFXinG5O+kuCiG5LFjc3qugdlgufIzHhx8JksSS5F
z866a9+SAOKnecezAMIGVr4ayKsfO8BSDG50W8DOtEPa6vi4xPGNO0ZZTQayHYHc2Txk0Pg7X4KF
QbfEsC1uFzFR8fh98g0TqeRIJTSls3dFoJYXM28nhW2FHAgwarzzcAAGJK02Ascb0kU1R4dlcHj3
oGQLcMXHsSvFw0g1/VkFE8oWGlW7Uc8jfKXZ7OPQQecu7Drt+iiYLiT09DwyG1s4GZbnPdzTvL2Z
bpMDal4jLxR3FTnHI/bDSJfyWimaPDXTCA1YFskvV6/3sp1yQJmHvqR91jUByQzKgyxkVYjYSJPk
QOjb17iHJN+i/QbTqavH1hhccRFbzw456J1aINI5NFaHeps5iKgZGOPGJv+IhX3hYzR/27SOkIsO
ADLKsQLoNt64uOk4VTOSk5JmpF/VIbYBIEIrAP0sc8POsyIgkjb4Qo1zh0LDYwCfOMFtqaA/8k9c
z/xuWWx45GVd7qJ18FcErJHkXdFdwryF1jSTAVZgsgVPZTRC9l3QJYkigubhvMqHMnlNivV9G4si
RQN5kHWrTnrhed0J+DZCPic9WWDG8GAHwbPLPGv5HpwyDtfK60s5BsBshJJnC78UtoQm7L43CuZI
gaOiqJh67A3cb6gxeCjAJ8skQJBG/jGg5FqDIN1S1h9sSOh1g5Cy4uy4hhxowAiTGD93YZdAKJDE
QYtVG/qOpfEyzw8LiNULyMLpWPgS+QYL52JaAGTI0d4XgjWvkDbFLiACFJSawFgHxp0HyU1u0Xke
KB3JBYwWP4S4a4CFALXOl3YCVzLHwKiLJs7jiiLitaCsK9Ou72+019LsGzUijoTGx7V5XZCHVrbv
6zqfim17qXFH6IGfvQnzCoA9kUsezxzX17qrZLKrpnUHqwiofzKmczJ+JTxOYSrjZZcXBfVpjqP7
xotHLcszYwB1lhk7sn9SFRiaKUI0ghGEO6C7OpB3LKXTjEBh8DAtby4uvrG/cujrUwzj62e/Iqbb
iAARTPyCXjaPmvfga5H3RSIEZDLY8jn+FVbmVJGvpRLXNQKGxpBR89hnZfHECxo+yL6nFwTYRhiK
/drvaDRP2eoRYJW+B0+SOPlitMC0D/SdU8helfHuwKxc8GJdi3bTRYAbmV3uMCFAgzRzCCeExR+s
MHQTrKqjjFlTgtIP2zzyrkLYNF4BBk8+eIM+CCujHtQDaUCh6hGvfEQD2lKojms3XaNCJTQlo9NH
dGPlNQL0X6eRYO2hWF2RcWfFs+mF/gySmnxPBMT2FKTadIjRFd7C3Ly8ekrqs+yUvW40JD8moFp+
WulXAWFip8cq+RpqGLfjXGDlSId6gXpYoWga2DGAmlqldejkCRjJerRdY19c18n7lYfmYRwrnBZF
DVxMJkl3qE1rseZuf5dEGHgxwPUuoewOs0QnO4kieawrsLDBuJ7ahAFDFMu5wBSKd8i0MUYl+PK4
FgU2ZzPMTwM8shw0TVaDX/+5bRDVcTINsE6Kub0UZCw/HI79PeJv33qEMIA2TF+q06CJOuQf26Ze
EcXeyElDmN/DvxryIEnar2Up5BUL66NnoUrxiLRFEcXCky0biPkDE89FO/P7BgLWbh235AhH9F6J
4r1V0XTyZnvvWHvLcAzYEGgLhmG9EaV1+OIqH56mWjbHGcr9vmO+f2vbnu0aXMx46IW9Bm6hmC9R
buq0zU6g+QtlHhhcZwj5B/tyxSgHrCCdm27aLrpvh4PboOTPiXmoJOY6gP4JEZmaXZLGaJV2VQnm
F4rEcYIL9JZIltbs5rl36N7Wz3JR/XsHimcfg+o/qwlmayZGJA/HAhBuRYHazJI1eUTFUz3xAjBL
Wx+AjRc5Si5Qa01XHmbi2u8tiTBGYMLttThEFstlUAhSm/Yg0W4i24zybriOGla0RVGZuZhdg2lF
eGUqXtFHZjxi32zfoqNdvjV1mJYhMOQJcOqoc18k6lEThTynAPwJ3Q+YJtD3vAjXl22r2dsMg61d
y/Ugm776KWDAIXo/d+ibi+WxH8VDsvbwj2sGzKAtp69qU+5+G0ngdg7oRs6M6BBj0o/TsNRvHNbp
KwXC8pAY6CeCUKSLDGhLSMv9S4N38SLBX2QlCy0Sv7zO5mUFHRY56ElMLigtAW5Pi/K/aiUQvxPB
nm4xSacCfFCl2p+aeviSCE4wafa8dvcDemV5w6ATB4otQVAMi5QZ88z9dorrFeFOfUpmWqAaiPMR
nS/SoOeoEj9K798cM6D6Q+Q0GAo7rw9hslDsTGRHxHpzHJEqX4t+Obaq+F4hhrFiegA4+/nJzRtq
NiQcWSnPZA2RMXIqc9D2D9s2PwuTwLxo9qMLctv9BHyYgSq6qzsoDngxw0cbiI+5V+DrkOVaRP+6
iPaPWCM0zlCAOuzWzol75J3cDimea7f4AxXTOQEZWvSgYrv+Gzp/XBeYqgCaHhHU6Fk73f5eXJNk
PWISZzvP7GLqOQQXl1R3I6K596MDDNWIOKtKBGhARaFo0hxFEi8QZNJJmRYhomE6fA9G3L++hVOP
gah4Wjjr8JLK5tjr+K0rkfIeCU6xDf41LmRk60h/AOcQIia9IkGIBJbHLAcDmDbsYGUVo85q6GhX
Pgl6XExJHg3SYMeOG3jOW7GfAW4HgHyoluSdgIz6mFh8r70vU/jU0QEuTo111LkDyFj93ALN+XQr
JJutrpCmDufftADu2Hl+i8/rOSPDjMCz4u5hreWay8p2O7kx+tC28T0V85OHUwMotiKfvGzMHgVU
8bsqSxAAPqy+um28992C84tj6yzLW9hV3avEKBhMHUHGsThgDs6NyQXBChGP1YCheG38PRCrX0lH
TE7pMIEPxE1KQ9jpXQ1IZmDJ74JAWl0X5LlDw/YOivd17RthQErZ2wAPRc9l1/9W88izbV2jq6T6
dYyGu1LFPajS8auqgCKA/aQ5gW1zKEl9jaZKf0pE14p0cmO17Xq44ztFBDKNa9J+YvDkCENrKPeL
2PKaQtpC6RlBq28KRPX43vE2CUCRiPa4DvER03euCd/cN7DxT4mAPc47+9Sz4luhix+8ma7JTd1R
uvyCpWkhaZY5Bugcg6o/43or0iCcy/OAG/iKZIY54Tgq7woKF0GMU5KFbZhgfE5zUSMqN2m7DWEV
QLjACuibGnyYtXGffHaWTu9DTDI6IcZMg6xakDtHwZr3yMgXhn1v2ynaoQWCQUePDSt23TzI44D7
59AwbGongafNor+LnX5dLMAwL9anqCm/klgBlm5FfUAw4nPpYUTO7Ldg9efkoOsbTzmAwCjcM4Yy
ejQ4ikBNpjGsyJQgZHQJk5ssVjePAc5JddO1ookeSfC5IN7WBsueuTg5lpE5+zZ4ZF2Cf13EL0k6
RFVzEjEQ+jbA/tMaMRNY3fWxdIy+MI4FTNgg9gnFBJAR7h7IWZCghoQ7WDY/53I4UUyfuMOk9Oo+
3hqfS17PyMPO4g4jgL7JGm0NU6NMe24+hFPyKBaRHGvZNWh1JPiGiuBsldsjDdpXRjogWrG5lius
ffw+Z1ra73Pcl7shWJCqdDGckBIN3d2mE7RWqPG7DJAroHpsz1TSoUJSPmxRLLfxq2CkAeJIRpRf
UXCaxmYElsS7S8CZzYZx4enE2+lpmlcLUnTbkNJZCuQXylsapyEM9kYbFY+lgVZvSdnDn0fJMbFu
ufS45n9L0IjHdQoxJics10vLklcww+ZIo6b9Uj0ZXkBlRLndyg7/PgZF3Cpeuz33cZ2tkUJIk8KX
lmAaMoyGUzhzaL3vMQrhh4U9+45ZBvNnxMWCBCn7XUVzeAJtPkEK4nYfVFB/QwHJpIDpkS5F2B/H
GPOTuMet07vCnEOx9nvV0Drf2m37qgsTHGyQYGLPapxKVROYZzwaMBSNNDutSsS+1sQvu3m2QOe7
hX+L58qmVYIRO2DB6PNEOWjAIfDtcVqQMVpn3+HJrAMCf2x+pIs1j+jExaXvkH4PMY3jzgcF4gIr
5lzVYp53awWXHRYLCpC+37KgMDrvMO1lD7m2PIkyCF+QwiyvqokwLSPg9bXCgIC1JSDCVTWeK6Ux
nGYI2uWHXfAYJi/XUxz24WkNGaYL2UM5Y7XoZVrgkyUGe8fhaO08ZkrMXQSWnePCXpyP84lXFd7C
dULbbJFzibk1B5QwHSY4hMWRI3PwPBfbDxq2V+1mex82RuS0r7EyNfeYkDSRX1ZByE5Jhes/Yf/B
3JksR64s2/WL8AxAoIuJBglkTyaZbIs1gRWLLPQIAIH+67WydKV3730mmTTT+Ng5zJMJRLhv33s5
XuNNUUPxCdWsy+e5nD+bwvgryCfPpRY3rIgvrUgm8QeUG6Al4AymCD6ScevpcXOlRrWtasXMifn5
FOF68y+LowRh/uTDzgK8c5kPk4gG514afr9JcELd7IK5/RGTcz8kXj9yQjV8b04GqIdZZRabn7G7
KIZdZXum3kw3i7Nmv/qmfE7j5cOAEINhxEI0GquoZbKzSbzlZJAEiUztC0rR0XLoqTCnL1Vwc57n
+AsLQ+CAmC1CmZ3hzMd2KhPJKAGBPAbsFlnaSqJ5QbnoRzM4eGoo38VgIdNnFY6/3FrPHQ/3Oe7T
7KFInPkpgwH2znzloWsbaAm6iTmY23W+ndMmcmRSZ1vDbWK9aUgQTOY68hSuy8X1C5eerk6vSrXV
iRFkzJDOEOBgbO5EV+YOL0T/jUoTA6CY1xOwOPsQD0YX5Zi0vFwYe5Mw4cMCDQarTtjWwU6IgonB
PMcvTa3+KMq0KB6oE8J8YmzWSbBy3WrnZFoJ1CMoYho3tXHsLBrfv8o0cTjRhjbjtHBmYEQu3KKR
xF1kTirbFxWVyqZwevvoEhElFGtyiqLb2uk5MZPrFEgM3Pnq37VSYM4xmvm5tOLkTs+xvRuMODmu
dgkZg17kw2OoVvZiPXR12p2rCR8f5e+jZ1qXIvXLl8bV9EwN4+m+mYKj55YUn7h2MAS2zG6cmCt0
1uap7xcSjmW2PKiFYpJG1N7bTV9FOYMYPmx3GIy1XzaYSXYu7uzIqsZfpu1/xQvKXJpR5dbmpoK8
ZpXCODTS442a4Ya1qYU2oWMSXflInLEsStLaTvpztt0QOpVhZVG8npJJRaNrOQDP8tW6OrO6IWzW
HWkjqHutlHthgTNhSHqVWY8s3T+Q47w31+ZhklTDi5mQs+wpi5BbMLvYnF3NsPWq4Y3Hmv4xda/V
yEQzluYPmrOTnCjEfdymFsWyCjL1Bx0j0tJ4ris/oXZtk6+YUFwWlN6uTh04CGAoNhPH+LtlylM/
Ok+my9iKIMYfqBtyi+ZevxHs8DFj1wQdV6ZorZg/rfo2iZqKJxISN9NgzGi0AwjT261ZhnmJMXvE
n+VZ6UeDpDI1zpPBVFFUJ2XgfDX4ImUpcbmqHfpIiK3GZgjNPH1N9dn3REdr34wXr7e8yDX96iS6
LlwD947IL27pfDDCdliel9Xqt0uy/HA6l9ybWf+xOo1VzIz3WeOXd+ViY3mbgv2EHH3I8ro9z01t
bMcmPZHlH+4XXU0HMaS3sVxSnwvpf/jeFH/ZKJ0TVBXMle1L4pUY9LJSWOep0p8BviJKQZnvgowA
mAW5EanRJ1GeuTOZGSuvN3aZ4sqcO6fr7qxe6ekg8Xj9nscGOZvKeQJfWDvNn8mv7e6+X0y10xhm
h03pFz46HMPWluLDj8tPa0lueo/roNdURCWdEKRNQI23Nk58jpuRiAoOwnVfy1jnWwfKkgyDJXG/
QEPZF/h2TX2KgxyiIlmK4MMahW7gS5npbwbyrYx00eSffV7PTKmTKRwNK13QrW1a+qLu30jJVKGz
zj/7BKwBj8m7ifOTqAIH3CkwxJOr1g1lUnrHiYHUZjrOnUln8lz7bRI6szD3hVGYvKa9vCSJrp6n
ukjPa5XJfmPgGtwaaWxGYzwOoTAcBjd1kVu7ASM9PB26vMBM0rPZ9DlR1Nw7SmFFbpoz/AUrcR1w
lrm+87NJmdDHwXpaTUmGCMji4n/1YJ42s6WQwpbvIcur9wFF+cHXOIUNg1pcMIjdNbg0N1hU2r1c
4EPEK0mktYNiINMmCBf4W3tCCj8xOF57a8yPa1OpbbJMyROOeXAS9DWki9A367V4jeOcWqTp/V3M
gMymAONwnfL96upt4ZMpLZzyNBY0elYCzq7NxwiA/bK1YlgTs82Io6wQuPM+DiI3hznUekhu6dWa
Tfl7HPX8Sy8GeeyV62+Tr+64WVYwoV7N22ZPzMTx1cbDtRqWx8rNOTHErVYpvMvSd9PWURMv8KTK
iVLO3otsTY86yV9pb17NAhZGR2hECfMjJckI3+JlCNZjV8trnU7iD5pXy0/m4tcxW16etC7K7WBU
PBax270Eywxn0DRxSxCrK0fAMptJ5AflZPxfxVh5Z7+5EBD5dlYuYwK54qHjdXA8uCjYLdCf4xX7
/gbeaTgE7voT0b3eWnNNbg6uYqQoRjbaNurIG0j+g95xDwMpWuXpOUwdTK8wKp46oz/GOmZMJOmZ
OemJj444m5s5dbbV6ud7Y1ozAqMq8B77ahrCKq6GnTcm8OCaBKbN3BU7Z/a9H9JQHseLGf8ZitLg
Dq+MH3lJ3H51ltGKLCgKT0U7lD8YuNXRSjlLg1zf6zn7Q5o4ZFT3myCzu8X4kX0AE8E8Gg/7RtVf
AQ83lzr8RWOztvCm7IzZSVGr9hBjhbr0ayv3NP4v0kL7dzoKH5UFX1x85TZrsFBbK1SQuL7PhYsJ
wK0JCZm6e3Ywbd/ffsDeJ0/rdsLBTFs+QcfNeNhWLCVkPIKpjLEgGSW0UygdAOfWhypv6n2jtY78
EUvECi5We3m2UVXxGx/6qzfXpwmbRGkUh0S4iNlpgbYHsodURvcWMBvaFnzXFMx5uxMyZirbGo++
Q4KG98GpHuy5Gmm0swOgm2UDemSBixhMP/Vk+s+W6M23Kc+9TdK3fmTTHjzVGLIpRQrnJpxzsNlp
eseQMX1qlxznBgOqm1eDaGmvfAhG8tAC/9zVc2JBXjANtJ61KV80ZWJUQX+L5koax6CX+TMmKr3j
scOThAdqDrGTLLvKrzixB1tE5uRBG/PaPqKs/c09ae9bohREaRhj3jABOYa9eN+32bMIDO8sKndn
eF1x16QwBaYmpZot9Vuy3rQ3qDnaa79tqz9a8Jl2S5VBf0qDewg/IgLLFN7YBzaBCRV30PfsX4Pn
iW03B+D1EutiJ6b6XbuDu7nFPELcr2VU+3SCfWOq4xLL+hJ4mXuOl79eVQBiVfIU88FPiZbhUtwm
WJo4ZmQyNaa5rJ2zLCGrjdgJkWjeezLvjLK4vhzR36vZcE6t104H4vyYnvv6haaQSPtkvxgA9jbc
X4+1hYsuIE+zSaR2QWgqmAULs6qUBJ3TAUwQIkbZrYYtDVINWMeO6ZCM+bc32Bn+rLqPr56CE9AY
tbnvUHwLz/gyhqTif40UmxqI2OZ5K+/tumv/BtEdpsPtfO+0THDhmr31w/DdTz0ph5oOXZc0BEr9
CJJ54cJHh7VLoR/TdQ7nLj3JGLuRjrejttKoQjAOVWu/tGkV1n1+bltPEivJp/WarLl34bpX29Xu
BAgX2I7FRDzOwrNmcZzGHVQaLJtEfIc48j2esqJnGtEZaNyG0Md+LOnMhqscveKUaXWXjVBkWi+7
z4hpMROtCuhD5GN201QxAvad15FRCfAOI3+I29qIyPEh3BpFhyZai+DUzyjKkuZozpaPioFFwht6
5Bt6IEBjhZi10HVNEWZ2JUmrM/hzGNEcJh07eyvNh68lJ3qt56R/KuTaUK3iV97makYvteN+69YK
6uJkgR+DA/LTRQ48W3pEru69nSZxMfPIIGsLwFfQqQIMpc+BSuFpjHNzcHrlAXesb9CbIb+0mdUT
J9VFSHQ0RwCHtWe2KL898a5DU1mPLZjX87BwXaXwMCOZlbeoijYDqL9O/0nSxTnI3PuYbkddEePz
BF3BuMJj2ljVNslyvLJb37KTc+x3J2utjX2dIk8WwYfGK86nSrlYcdATHx2AjXHKQnoR99Nacvyn
hyTtvjRZG004rp+xefXlk09qpRjPyGthai8vouUVzxj2Wh7RmuaHxQ+UreQm8vLeDUoYddaPskFN
DtpnA4DAJlt4Pg1Nd4b223u4yaZ8N9loq6297wm7eKN16edg2kHWVKEtJ/i93WkijLoG4FLIbR0L
7SGnjVtzGaNqrLc571HdFtuGINw8mbfXn1FwmW7rvligBAl0BK4x3XBKrwPU0so+NjAOM8P69HMr
tHlT8oDRYGLyfGpeSpLELXFOEGVAZfp2v07kkeQY1gHEuLVDXDBOqeX7TJ8rlH3Gg3G5t/JlPa7K
sR7sauh5Zipy9MqfKWCNHlBDCXYImfRxpFXeF0U5X9IelMnUDIfcZTaEqMR3aJqv62TsUzXXj4mR
9aE1BFjrnSAFM96qqJFaANcBNmr3AzktWM2HAlHx3prsn76fYQlRVnHk3XCKuyyp2kfSVXgA4Voc
+3ag5lfcZrACPmfPNfYcjQ9rTSjGYCTKte28gjfh8MrS8ge3BRaBWq0hPYzcpwTe2bJc8VKmJdwJ
TIm+Nr+D2lkeMh/HXzbrgbYxWyIHVBmCte+9r9XAC1wy1UNJh8i89xSJoNynARcfguYEMuhe2sDz
6CzqAPlBTE00tCCWkJ3DgmNx6yrrEPtt5HgeX0eQfdGxbLtW3ezO8pBk+kT6r90GBW7cJBuIDus4
h80ioLXjttQ/5GIdRWYzl56iXA230EQjo3KkaewKMPa3czH/Xlq5S0GXTaOXctRma7ia4t4HehuQ
46i0Tp/xn7h7u4UGSEk93nues3NNdH0IK75lWFdNPxc6Y/BUgIsxHEKu5YwmGw9UGGAbmeZRsXaZ
fOSXMB4a+oQPYWla7D7ugv1AuOOcOTqzLxNqz20Gw0h+iHy8Xs0fQUPHALGag8M4mjo0lsU5Fjn5
HjdF958l9DHGv6/Mwc86YYRvW1xrubihE8oguZNG+SynuDoPsduGrgdeGWkGlS/ODKoYYCWiPCf0
9iqPQzP3Hm+4VT9rn1Yje4MBtJ91sg867zFz/Cc7qwRs2tSAOUaEKLHkc2K3DKv60dtaOQnTzE3X
c+20OJxMfq/N7KbmHzYW5CS1Db97txSAHdNKiYW7Ishfa4u7bD+maZLvGEMP8lIFaN5rKy6Ez/CG
Jf5V6SSMyedWzYAcY3HrSZMfccrBHxMI8gDEpa6JBO23KnU2li0xFo+8kdFqt6v3Ijvs9Sol09+N
ifk6E97JMfayACjij/M6uyoOntyy4E03vWbn9qu6FkGVnKgkMZ1JcVOwIPCFo2Ul3ynwR4LOAcbj
NVJ9aROFKSApt0619W+yJvAcWLYLBZHhjBcXp3KoTevBVzBA8OA0eNrBYcn4mTjz7YjFQg8TIDn6
adLdp/gcwSNI4gLE13DFpUBd+neMY3QEApuS6qrkuoD8qwNmDrTVW2xd3yaUpXWyM8gvwbIVGsYu
QX2iBXIEBeLlRmjrxiTd474sKn00OYbmHhIcDxyJou7UlOpizuQZC/V6Uz932rfU0QksGYqJeLwp
mA2QQ2bCpTL5usxzBzvSuHSFzaHgIS6AEdOMz7snDGYMM9ftjNi+UWWyc5L1ISiScPVug+FxFZGy
xJNlkBq1MTG7ZvnCFoBmb7oKrFO8MiOGUoxvNyZg2yJuTXRP3OFtirtPG5dG9+neSCXx4oSHhWzE
8lkZM9Auf5FwK4YkFKnw6BHbu9GnXq3bFVqsxn04+Yt6op70zv5gDtw+tXFHDN7dl/bfVwq+eeO0
NjRMUgSDnAHU0bz1JjpzMM/4gc02HFKSv6ONTt8YCRPw0ZG8UriXS2swQ19kRHghxu2WDHKc9Ntz
0yhj3xWqB9JZ+ZtMlNVHMqR26APmu6szKr62mX40npgOuWMCEI+1iswE2M2wduueWV1wITP5PTJK
AIiYTFuSxtmjMWp743I+g0wyt1rGv6t6oKZLE7gcWh+MUU67arxVrg5VGdJMfCfN6SdjV33Azcn1
6RsiMsQoo7o2Eyi/Hsr8OiWPA2pslIMCjIqBaUusHPOCja4LPbuZXzRVy4m/9ZqJzI3WdIExswSK
67RuY8BOTrd1c84HGD3mzvPH4oVKfw4XhGOSbkI+dmnWXVsFcHYheMivGjufSWdOZ9e013sSrMka
esTYtjKI3aPjNZRGcoCSYA0Dg/8qv4rStc+sj53uG/yZYjPjbgGZtvh9FHhE2dC8lmtFqPFrqtyG
9jmPgxd3tB8pI9cgqvsRjvmc9YxISYgazY8l7WC5FNjayghWghkZjIQZVjABjQw+PXFtFwg8Gf8/
qrHT9mcTQyEIS+zAf+yxdTnUMHJtUhIHAN5dBw9vms7WWQutqI8afc86ljHb9cvN81HykAawzUXy
WNhqvTZ2jSpDcotiTBHKTPHDp82N4wLVgHIjo5DJ1sqEAJ57uFa7dtuIxt/xPnfRINffjbv04ODT
cdNVPo4NJ6Nqc9JcH6CL4O4PHu0aYLpPv4K/Xl4Hz9IRllfz7JC+abdOVpMBLpyJeEUZ4AYxUPYi
WcznWNgvjZLlQzpRDi1jcTc5srlaI+seABf9Uq3zAG5KbHJC72EV2O2pKsAREgHnfVXAzO0E1Sx1
+C97yIdEZ617MMQw6BRSX2A9ihzM9ajUVtT+Qx0gvPvjj5SaFmDXVhA61P14Nvl1srz9pWTynncM
sNNURygBd7Enj/NQbom8cYEt6Bj57PUbazSK3cDtSLzXE8mpTYYx9Gc3o8lZjPNKIjXK+9TZUwUF
YO0mcU5yl7+Jd/c2MRp/2poMjjJjaOyTv7NS8JqsLSi3kgngCai3+9SChqI2T2Prl/bzAVdDE49v
a27491Md57/6Iqc/WsjCRp2IwcYKiOM9xW2KYaSL76yy6X9QgF1F0AKnxgUCpybR457tDqR8KpVz
sw35t1dlxRZp+0kJ5wagXx5S2/xWLiHaxiDoAistV+DG5wsprFBPHR4+585Q3XNcu58giLmia4e+
sZMCWnQQG7s5N5pXz2YyvMG9fSnyDDBgW3SYdKt8n1futhlnLm3fDjw7GoK5DH6Vnc9IQPSAirq1
hodidNXH3FPZEecg/9yx14MmrzyKqXa3tg1SQdXWwzB1A2ksBMg7b0J03tDcJx8phCgotcp7KwjP
boq5Lo8oJtAkQO1GMXeiP/UPVWrar1VRUtinGVafllwt7H7Qb6MV74Rh2B+orE8mk6CTX/J60CAY
X9XgGnieMyVfq4bHpFBLdbKbID/Mbi3DuBLrjzSzkT2YGH/jn1D3TrXkLxlmWQYShnGs7Zbvo7F+
ja79u5FUvwEclAegjx9DOTj3tCvLu2nb8QHzdHeFYqr3Gg/Lp0ePcByatn0wzcZ5xFdvsxAlz+80
X+4DpzJTi64sEbD5JYuuno5+XhSfRHvxA+PLkLMFVHFA5BNLN9yRIUovlbFU26TqosVL8m3XWRK0
mjTf89n/zNOxP48TcrNX4ucG1WldSPtJmJDOteqTYjoUbSl+JrWeIz9T6TPva8iMFFBD5plHfNF3
RTX9gbp+XPukPy9E3PCUjPlyKIeGoLTrzN9Tjf8rK5cakWnZqXjoIndYvgx/7Lc6a9RVDg1m/qIn
BLxa5dUfF6RFM4D2pEroanW7eM+54j8MMwXkuqlYHOEX7xg13Z+9UxTsUPibZQyGL58Djj0O2I9p
pXm9mjFFpNKr1ewz37YvzUThaon8UyVGBefRAVmV6m9dZnEPtqGowCkP/jMdmA3gMCEYn/PtZFnz
Mx8ZME5GxmsTAC9uquVVGYS3JPIQOUn3aBuBuqAHOWdB54OxgHd/ydcPwN9wOc1FavyK9bNvEQ6H
4OUtBz15P9NByruqdReE0bpmc4XnkO0kLrCO/Kh1gfHE9xPO72z8Vp5Y2GVVvaGcogGvtWnvUPYw
Yg3Qa/Yi7rOoFsa6m7SJ375KS//QKxf5ZRbEr/CKVQcxji7jdAglk7/6H/QezIt772iJ4QwYAJdV
EzvDwTPd+GxB2Nn7vQGgm0YW9cOKj0vl5OFgwcJsZQ6Czw8uNrBd9Akw+8Xk73UdwCIypzuhuvGp
rz28wDHaGPF+pHZ5Sxqk70AkW6YeLqOPbgw2ULniF7ukBqkDCawkxWVJ/VAe1pUlMpOPB9ukAvuF
JRBjpI3466OyUwhay12LfYqFCSnXYmK9j7GXgGCUmHsnZEcOcjaNIKJQKXmd+Vwxyw8TI5Gh9jz9
VGp5YiOSCutsvld++jtbia0zl8zvmIvC04TIsc0xT8C8qGmAWC3jHQBKrNsGl0Q4zsVvt5ze2JHz
OQ9AxPTUDkftyvnQG3BK5tW1dkrDcrGC5W1OjQcM2SjUgAmGzAafosyPUa7cYxQLYWbevMStPHp1
falL51lKS2Nv0jWbvSq4+OSB0NrdV4+qYl/XsbkdW/Vkc29fJ13ofcWyj62VQmwVhsfyowBnFLzJ
cnq16+aK+cBlEY/UmGhvw9gFedbMFwmpprgwUthOLQjz9u/TUtfuk8DEAWtjWbcqpXSzbSQp9h4w
Lu+D4Iar1VNkwkyBIbdzs86L5CBIyFlmf8TSmR0ovjmHvDV4I5QF379p0feU0R5aAPSh9AoIzDHp
3tQw3IPb5e4dIf56GySkDTDg9n9JmKL+jZ3GP2SF85GQLg5HVdybRmZehsGwSF07Md8LGwEqLqOd
NElcKJcSB5cIfXo/cADhyJ1FW0TJSsJqGGl6PdYQpLnVPE52Kx50gPFeJDBygQDOwxsu8unQjc18
Ry3WMWEzfq9jehOLLAESuXlodEvxs+QVQtOt+EqqGTyOmO4g2i6Xvzm2GxsAw/P/Hangofmun/vu
+7u//9X8O2XgnyED/+1/Cyz4/5BFYLMq+v+Y6EN0+V9LM28cgtu/8D8xBCwVDDzp2YE0/64c/Eee
7z9cx7E8gJs2K3pd1g7+Z57P+g/XdDx825TzQeDdQnj/yPOxwtCRwocPz43rsNzQ+X/J8/En/iXM
Z0ofN7AjASW4nvDtf1tSaDr5XLaY2XFdAxZipQ9gvOF94FKIx67f2ave/9P38o8H5F8WI/I1/Ne/
yAFiO4HpmAAQ+Of/tBYxU4ma8sBhgNHar45V/MqYL+dG/gLy/dmWwzVoqC3jSbzLwf1tiu4pz5rP
hV4YWV3sOryDKbyuomcBRKt/KLFADWTF1tbRwf94mv/lYf7nz8rP828fFvXEASEh2Bnp8iO6t6/v
nz7ssIB5Bzxrw/eZAI5W5Qzvqy3YaSFvI0csfRCw0vzQB7390kHBuxZZse/SboLItr4uqvY45mvE
cRFniGYd7JUZTLVn2/pSivTDzdj9xXaWJcRPI34Gg7x2jogE8bYNRgT7tAYPSRb0WC8ExzUdcdcj
mYxDMr7WYCMj168WZkWcX6ZE5QZa/jmTQp6Z0sFgu63UMizYJFaNJsIgIdEAiO2ugYDaCTRfMk9U
ssSFpga9Es8F1S5ZugodmunQLSWtU4sRk6cDFPrcurZEeQhEJpxedp3t5C1xTcOFhXD1nbDEBC2J
ZfsW+ez4b1S7zhfxHTPz/9ZsQsB+bMzEZcixuIOxNaG+QUPNnvUtFJ5W9XvaO/IIzePH6jTPrsb+
lWCP0zMbHgooYPt8MIu9367rHf5Aecyn+M2ak5H8EciXduYLMiWjLyew4UB3WbMzVYtSMxonObav
yVKZT+vYTGj/iOqWMbIVcSrtT4kZcB+TrOb3+zs6HB4SEwkGSJ57nwEMY5D5RS1WPXLrZ3dubZJu
pV1O9xkgwk2BaXoPaHvPYgJRRH1rukdXYrDA0hA7Z/LvKCHQo56RVW1QsZpxMBTkHgbaJrOJyPdU
FbyBzmtWVJCeC0kU1v7FcKQigGat4QLjNFztutpiPnoE39hth36Fo6GR2TJcMBfXgGJNnw+JtiHK
OhbMEVOKWnASI0s6g/gPhvfkK5ldPAM9NflYMvPLYFUcGo8c04rIHlWJNYfseiGKEGCUaH3GXomF
D7sb02TnBv7v2sddZwfG25SW4kFA2L5bCbMgiRvinLJvyl9V+aPlznouSL2FqFsMGRJsslEjEue+
G4Bu2f6NSObm6RTiS8cGETcXyVqmny1ZzQMUQDq4gPGfrvziaGSE5YzFYs3nzYbRNd4Dt6F46TM/
58txq2PVsYelaVV+iWOWexWldD999kSyBG9xMRLNxEfm9FG5Jfv03JrjppISgmeevLbm/MRmp5wX
NCl3oCzYlxkfsnTCNeJhX+ysXoPsaMotWy0OXVfN2wBK21PpYG9yhwalvHbUxTDl+gFSY/oY1ti5
lstthQw1HhHQMY33NjudNvDwdK2Hc+fBSqncZbqH9eoQbkgDtnj4TJAHBtgbYQyfJUQtz2KhUsNw
y+y5zWN7uc+ghDiL+HKEdu5kfatdVYBCVJgrTKW8769jFQsmT81OdIGDLIldcZr8tmXYY1NHZQ5p
pGFuv8YZU0vSOd4Hle5bRQKa4FKNxJ01EiBGgwMjmWL1Rnz412pXzcUqAgfTqPcOkSR/Jb2ir1oM
8UXhg7znCMpCxTSVkX9Qb7XlshCxlwo8GtTgYJ2Dn4sBlSLjWb0y7ARXnNXlo50jQfsqRXDzGEFC
kGY7UFYzqoqbXxBHiX7mqv8D15OGZvGTB9dpTKQefwjhLKgfbZP+XKpb3zD0T3imrH2qXedcuTif
B8N86JPpxbCd99k1yWsPFbJY3CT3RdmmB9x+JKFt+uonLcz55Ja2dWTNpY5KDshvTCZsIOMFPjRW
jPkRixfAwrqpJBkSxvBHsgc8ieOQnXEgxEvks+fhIPyG91pXowOUrBUHU2BVIUxE79LGBTknhRP7
oWldJnBixpSt2mb48PvOyoguDuTa25TNZmEd9+YLeb6ZbxYBzmmG6rD2gBpN1oLmd35i7Xs/vlWj
5ZfdL3aUtTfffTMxG5EOPgzpxz6j00ShGWRxNEpy35u5hGNZIWecAHlCskBnj2KVuPeByJtr3JUF
pLhyOSSzYxyxbphM4Ab795plLdMp5tsv2h8sYhEpXheFyfoSt3N66lddXwH8WFse66MVyLxgnx2m
QdPF+GyY+KAH0B+7xBNg7yoXPyJsEWPbAxd6VF2Meqmr8jTkU8TyG4a67HGkv2Kz2Zja+X3BFtc/
rXLGxw4UEKCBmsEWb83OxKzJyqp8YhGZA+uZRUNEABFcS3k3xOmfydDyTXVaIrtL51c/+upsD84E
Jxm06xn3SNFcGmJpe+BgsEKVxYrGtRqrhyZHnzUWiu5YTOthdsZnu63jU7r4A+R94WwbaJTEy4bv
tErKi54xgHn+ZN3gyid2jKJeMY581LYjd9qt3jswgfBVIH9xG6j0sGS1GSYl/OZ6DvL70jQTeO6j
xzGxTDVmWWlelWGjz84GMlwRBGzDYB7Jb2jMHy4x8tI113CAuwAN5SHVa3YpJnb0jEV8F3ADsZ4Z
N0ZDIPhGbuGSHDCDQwkpp+cGW8uOSS27a4KR5E0si6e+cgiednZ8Z/RSvAvqDqJOdf3gkv0+LAMw
8LHomL70E5sWegP/uJr84A6lxUJEtfBD+SzZhE6jzoZmP5TlkOfDVPwn08ySM5bmnVurlG8Z/KiJ
I9uYSX9qcgndiYjriDnaZBlgGCQmvbQgbr7Q2DAFE2kZlrWGzbmmecSSrpvjA7nE9v7YJWkVFqat
cldW8+Pi6vq2ZoQkT28m911qsVemtHEzeiyhwZPGDu2CCUqOVs2V5LmXqSMlUQ5o4Ws2x4d2ZfOc
dqb4DLanu0uQA9+ZTK87cBZtWHD9nbtxxmDSymGG8NDlp5rcMgsws/g8FZ7+NuYb/HWqErW1KzXd
T8ni7QUDiycHzbOfhpSxQ/IMO6k+Mk8hbuaY9l6K21qkGynJnVwzEnBuDwHHz3ZI+jbC/ZKflWUI
zB2BFwa9cO6IhegTvC0IX67/CGIa5PSs2FcQFN+u08Y7F3vlwU9r6P0sp6DvzJhYkj6uu4UX0FpU
NIhpYQLc1ocxz6yLNZdsICEQnzpQzevOf2GKoNmCCoXfGe2vGnbQSTv9xnMr8dbANLwm43qjkyow
qd1Xl/SRWjtyPSNG1sJEfYjT/OpDdsadNg7XgTVyXGxrEFy4SfO3ceDyhCagOB3b9tyTzM/NKbmr
cXp8x/hR8cx19luWJfI96OHqA4bChJlMbB5qCG8/pnY9PU4soMw2+F0BCXq+ZDvkBNkBH2pzxhVP
TCTLf/hdTPFog/xBdM4YsJXdBQctBaHx38k7s+W4kTRLv9CgDIu7A242NhexR5AUd1LSDUwkJeyb
Y8fTzwfljLWkqsqyvu6bskrryo5gBMKX85/znTxl7a7uQqd4Ei1tyq6Du3tqUnn0enlxrTlZJ5Y3
Td7SgeAaEhVWfu158+e0jRWuDp2TzUZWqoyif90mhVT71KhQWENsWe+lz042xOmP2vQLmFjvI+vV
tyLsmEjW9wt3sRuqP94Zg32bRxU/VTomjhS54J6Lp5pDNmVm8edcTB1Z9ZJ2RO1kWNGCZMuMm9Mk
nvm3EYH1kDHwP5MyZNzt1PU2Z9gCf6uj/GeeC+bcuM78ZqpvEYAeTYX3H/gguIoWdJuN57RMxB3f
5EplNTc1hoeH2nXp7yrYQUVfE5arwg+wSNglWhplB46bc0DFVTYzAKWTIAWewVefdhS6wRCmb6xs
6yclMgzAVHQfJR0dEdURMmqGM46MAiQZrS5Rzahi6RvmAPgxOIwG7p2dALmCPysOI76pLYn3U7QC
oVNs/QeAoPJhnOoPeoEQZuau5drk0ySKbD9JYACj8ih86uxPjhbjpmQeDKjU/+rXVnuaTDLdiiIB
gZx3hygNmNrXaP/Mpk18PcOELnHV81aQnLB2rkkWhxoR1shKCYjNlriujVfcxQlUKaejjSFN8+4C
KLUPDlaWV69di+WrTJbrbJqCD91VqL3lm030Zuc1XHA2nl9M8KHs4S3K1rMvRoRHt4tw6tA6w4M6
SUOfiwl6aiAqAV3M7Xdz3q2FRcIjpCqj/tQ3+sQc+DSXNRMo38ZZtinSkRk+5YSQcbsfUWbLvUPJ
A9jZSiXbpZNrobc170xrf2naHyNJsvNQBHhT62T6sqKibqfY1e947heYmxXIck5IG93SlM78fzpM
5OOPiRQPbYEzRdTevcn0GzCWx7yLo4uo+DUky+qDm/3HhPa2kys95/NUquTYcCWfCvXc6WDFttAc
njczVgdWOgz/zA9TGna19vs9WdEAcVVzm4WaklXXunDOwVyTHnB91Hu3+mj7pXjMIrpz2lLaIHKy
W9CcasfOApLMSGpKiz7EecI7a3p94T19UfNLznCUvHN1y2XdfTBrtklBgtsU04xXndaIIPXbL5XL
NMgjVAU5O8Ph3UGyE+l61ZxQvztNWYBZuC/x/oYDGRc+poAfbF3DTcHEWPDD4w/Ymyi91KifBx6g
vYrT7KgnjsD2dD26eXpouYdv/fBBz1m2Ds3YsjQlEOCb8FDlJxF1fOmhWq6xl9UHvOv0zrEuLoMl
Hr0qtl44cwOC9hQAgrII333qCbcqyPuLZzOarrP21WT9xc8oxakrsmm+Jl5VcT/foRLWl1TBHcbZ
WdvPLVzwIyB362ZB38CoiHbrG6baOXfZ74s31+8LgcODSTFX/PdFwqf/gTjTleT17yXEg/lWvgOG
/f6TL7YqiOv//i8FUaMUai20ElJrJL+V/PWXhmjJf6AbBlBKA1v6gXI871cR0SZuLLUtV3XxNxHR
+YfHbV0xY/ccT/hK/XdExN85plLQNQnA1OMxFTb/BBb1N5UsayRBwZrtU8XNlJ0Y6i0vAozDpTRF
ew0Z37a3v3w0/0JF/KdXlMJzHezPrq9sPpo/dDmb3a9rq5aukpJbshdL8CnLOJLcBQFtWBDdZLn/
+5d0VmGyYnWoyvXL4O8i5hk4AiHwp2Dq80H/qgVWjaRI0M5WoDmF5cBS5gJ/EFVymMTcBcxUhGNP
+SpM91T9RZ9J9qLuzJH4QetY/jbWLp6qyPOmV1rd2NH+/u39LuSu705T/mEz9xfC871glV1/USq9
ijr7LvLIaFYzcgCdkmomvNIq1j0aVzdLPmIEkdXc7/7+hZ317/7tc1Gu4BlyhMuThpy8fm6/vHLS
Kz+NjVUhdUhrPREG3jHKvYXu8iom1ptUdt9uGA2b2z6qDYnopNf4jjl1OVsAqwwb56ZP8gfMvp31
11rzbyVcB5Dvn+9OUtojFIof0Rlvpdn98u7EROSAgikm7WE1uRsLqffOCAppK4MNYGOaIvFPliGO
tpPKcGR3/ZhEZCB4ljB2tF97Sq8J0JSZdRO32IeZS1u6/o9vUwP8++WN+q6tPNd2bV/hD5QeSOLf
32gBfklPnJbwT+ICSqLQADZw0ytMtBznOWZXwOr2jtDmJY5G8dZg2sLen/vdLSzw/HpOI/lF4fHA
vF4O7b1FBBKmXp7RJR8YQiUNxamfvcRq4h3OV2fetaQRv5HiB9uVjhy4dDaz9TWRpjZ5Aq653DFT
zKd7oRPnbQk5Cp1qN+zp/Kp7U2Z3S+rSK8aV1vPucUMu7h4Qg5eUUJECzPFuEld0m3SRmYZDTiFk
ekc9azLhWC8hm9EJKtpdx+K2umg75XePvpFk6epwCt58+vLynUkaqz33udUdhpnb7LEbavSFsCPj
vtGOX4MTS3nmyG3Ss2X6unWpYCjD+cyNAAufXXWrNcLIiX5zf7AMbulx+hb5MXjchUtUv1OxI5Lr
OQFpzg0ly/YsOPx/XOoZnMpgk9cnr1K496adKdvtKHrBhdgmNwK529yUePpJFdHIDpt/yl3qSTKF
/yeqsowZuhF8lFiAwobqtqlDpFhcwpukY0ERz5Ztv0VK0tilkS3iXSSLnvM7FwYug1FzqUOk1wMq
L5aAoe3aq4BeHmszUmox3/ZMK1I6/Zr8xfEZfZC71sFHPlNztJHGw4zk9NO0RWvx4eWaFq4ERYs5
SZt8ulOiY51e6ES7soZuYhRNZpjynaBlSQNNYb8HJs6yQ6p1eBNEgTiouZ4JHEYD8ocl4ai2lcY7
3HNS309z1J/FYkU8g+T48VtMnK/CtI/vAbcHH0kFRp5iNYgMiEUKA7bj3MOX7MwlJFuOeyllBP3U
iwFpw3DO0YciDuhB0WVzJ6OJs23jduWrxcoyQLyL1WMt62o6SwuYC2JuNN4DeU3mDT6lDPOq0Ymk
WHmozqD56qOVdc7Fw9JTFBaHcGVV2belE4R5ahWaQ2tnKakIKRs65jOWKuPNk8MgtqSzFt/f1byo
q5EswYfDeGPT9F17xGg9vEskjhvbpPaT39EntAXoibY8LBP0uNF4n7oQbTpSffsqUb13XocjhOJ7
LmWTwC9HUAnz7cDfP08uGAH8y6tts6F816qGg87iIuXcL3h2Rd05h6noaKBqA7LaJSrC+xIFkL87
UJyvEFJCsEMZAyGE2NSccC/2KMvsEwdYnt8VJuwnKkyI2FqrdQNyCbIBOSCY87WNhc/jinJxzGSt
ESF/J0qv3lPCXj+mwoKk03Rl+ppVsIQBja9m5MblSsNMmb7IGvHN3tu0OWywj7N+LeO8XEjTykex
pPItmeby1oCcZVwH/jkiYwmqqquuq0qtIBR8sFe1hOhHLQkaIU3IWdodaCaQ5oD5iAKQxrG+V4AX
bzDML/ueWy7zjIpWyVHMMcVpVZ/9qBDBtgu5QPpyY6ygdDpY8G5MFOjj5Fdy1yZmeUCaAOXD9PEq
i+BiTymsnpu5s3pNZbcFantYJ159x924dW1Dc0qCvby02blse7nNoBKwq3Ud9lWKjmi2VJF3Q/ba
P7R9Q3UAVUFHDE42VdQhfXOD7Nz7LFq6HZ+Md/IpS9qCNZEvjaa2B253gtUlrjDAaNxkqNwuAWhC
oAE9XpGfbftRJJe5b+aj3eSyu66iXJy90p6PaVy5q7MaCjnY9v6RnT9/I/jl3aSOGQ5FgRh1T8gG
nQ3CrCGljTn8obA9bU7In/397KnY3tIzp4DV6CC7GrqSFtV5Wu6scko30h4TklZ2zloWt1T09u3y
1Yta5hVlJdQBq++6+0SVgLvVV4V1X/Ck1+dkBBx9YkO2wvPAT6HYwYSLDzTc4QUj7fqp9REk9Eip
5ODaJBVUzGAyS/ud1cr2Aq1yjY6cYd8+YVN3r7Nhng+j1R1dDEON77wX+fJQ2/p769QPTkVFcOa+
zVF0a5bxAPjhLrE6cZambW6FZ6Cd5C2JSSD7ayGl80hMBwg9tdpcfzYEjkaQMQ3/LfOKLXATqDPh
6Owdfs3Pa03KocFne0CXTk8D3eTIOK53Zqfzd1aUpN/D2qHq1IqaI88gpj01dm+DaCZoejYxYHx6
am8CPkcReM1LlRqCzZ1tnaglmdqDbQL8iNLryuRi6B6ct5B066s+dQZYR/A4mJ+49E4iXH6Ds3pA
FbSTG1VAYyCJGNsHPxlN3mJazEIQenKCQBKAu32skyg6sD7H0TlJFZiGnMG1PIVhZAc34LBlsCdn
3T5VNouqm9YOn3BW7Kkv68MHSEAUh6LkwAED7L21NR4m7M+Yr9upk9dDs7Z4dMRgjhw1SEWbCWM+
mKMJDTqlKS3QWCCvuT9OMNbspSaigkaz083AHNZ2xHByAiM/kSrk+D57gk6rqioUktPkz9joaDd5
SEM+c5ZBhIStiAv5pcFvr9FVY1jBYIPRm/KIZlU8EuqZ32xznVK+zjDRCsjUmKEkJU3Q6G5hAToA
wMDKN7RR/hFEHZ6YMPD3s3HcYOfVs6R5EqXwyedsDzWbsZPYzl6hXBoXLYGImYRbeDXZD8CO1nPT
w5kgdpWUZ9hXEXww0nXbzPfbraYZ63lSXvA5dkHVXJpK1yWaeSKqM+2uITsH0vwRlE1zEuUAr3OI
cKInjbmtirW1hN0kvw0sPX3pGbk9iFQakCR2wFSvKG88iVmMARWXe7FmevPoxZ1Hqu5it3O+Sq6B
V0AMSQrRufojbT3/OepNuzfYF9/5ZOWXzsH+zBfHE8OfF9Lpblyr2ya5NK+qIU61UROa2Wz1dF6X
BhdBNe0X7nLbzKOUpkUgmQl0FNOO3z6ngFyQYjr14G2/1lghNwGy0MVpQCFtAFG1l2z0YAhmgipm
0gBgZquYuJNHq6QqMP32DSOIsa6wLIx18poyYgPioYILRT4NOcYastqm1958EJbsOVzhbbselHcF
TX+4FCGtruGi+A979N9mu0+3Qc3PDX0EMnsaHUWwzHLP2jV+qhzvapzz6gFyKy6OOfKG8zhN0b6x
6uBulJ3zlMVU+Rad00CGrOe7uS6Qu1Hw9CGjMW0fOor7pT2dLRzhX7maxttWj9O9Ztc4BpgYiMcX
YrmNvRKTGiy5TSMpQWNHk81HCYLkmkZRB8qu1T6Tu3NO6SwwjusuvnHHKrprbBLGaXvrL2F5Xc/M
gXdcAC6Rjzc3NdlnFVbjNxn21XPPYeeY5+rezpIjh7iZHt6qPQoL0F/gD/k1/hiYWnbRUr2gXDrL
nP5msWhQlyvPpR6hqlQ5CeXcaMpcbYsLY1PUT8ReuDsHNMfN5Vxv6cYBcZFkzhGO3bWf186eFpH+
E8grKJ+KTKjr54ZOrSDYAB9sb70sC88jQXzW2nG+msleXuphtJ44coEBl6WFb5ewBqZMom9jzQBl
x7TT38FAc1/mqMlpR6iXK+icDAJ7+RbXFDkwf272oyauX2QwTLLQ+94IQ6y7X5tPwLSFV0zzsI3H
QLjKeHZv6c+g9Tpuy5uCdBPV0BFg+yn2OE2vwPulz8ZD4Mc4f2uqQSbyZadsZebXKz2/EGX7FC/Z
Dz0G7UexovcZBOkKbg35BT9xUVX7MTxCGs6Pud1ZHPfjUgOpq67pnfiYwyo8cPYur+j8rliYmRd1
q60nWw0+EUV+rDtt+wlNkeBDvirgNORuYy81+DU5eQCbYKKhUr5ibETt6ifqV2eRv3qMJphQh3xs
MB7VgDpugCMvGyhsC7k+NDqcUinBJXQ7zcnwu2+oqYZtxD6z6nukYawbEajsOLcieNYi5O7U0U5/
ZeVAZOIhfwkWEEeZlAXwLEhAA4FFAmzdzgKVfukqasvgN6A8An1h688bG3eDRp20zECfet/ZeybF
9CHVykHAjx75ToDVeolHmUPYkk4YX8i3lNt5nvLzNNt3rQBb4MEX4RpTEsUpfLiwSbn3fuqpzSqt
Dorcue2Stw5W4RUuIsvRClYAaWM/JUninSyOUueA8wUXutJ7z5VdHIp+fIAThTHTDDp+pRHyLo8Y
5llu8B2nsHvh26ankK3lrJPkqOt+3pum+zTn03jFWsDVbbQKTEmguKEYUVbvuuylU3Lt9nKemS6s
anW4Cte6yefjYBHqtTXbe8TP+4T0FR44HH8p/DE+wuL2XovU1zfNTF+7XAVzSQ36wWcmuG0R01sd
PLoDrO06BGVQ106/dZy8Oih3Pln8gOBBCo8O3iD9KPN8fIVfykcwrVJ+MEIJmJfyLk/zosB6nPmP
8IqgLJK+gkRb2BxqZBye5LJ8XuOKh3YdJ3Df7aEuRFGxbwZE9gX/Yn+mzgf/VNH3HY6mbuArbBa8
J2IdXYifU4wg4vBhM9kImXDk66gD6Hd6xb9YwFHpY3UOm17eiIgx3SY2RnxmwiEuaqiGT1Yu528Z
brS70aHcBIvf3JxsKb9h62CyoAJT3wykTb/lpMLuFDVHl4bJyw0lLN6dWKdEdsX1YnQS+54LpYRi
kwGpKPv6Qu8ZBpvIip1zaVDDrTIYb7rETPdVzMSvSTT/WBABYxrqPRIvtZA2xPjVwEJ8K0YYULbV
9eYoyzHzN1mbzSedlZm3aVG8zlL5Lf/BTQCP3kgAsVLPtb/YHyF8mr3ug/nD4wk/jjKYDrjnRqDm
mOauirBst9Lq6yOwNI4gOswaVgU8od3O/jmxpJB6LdBpC+/Zd70RJE8lOXQunX6tMN8ljBts+X2w
2r7b9mHT3Lfr+NRbeKUdg/P+Hvj3fJmMjxCaZeYdR4Y+ZY7jfa7WmW1Uyg/r5xQXMz+2LkCLHNsf
Sfwn1026puOVt9yPgWe/xrCZ9jGdPifbtuO3bJ0m14wT0QUUxyzTHcEotZehWPQ1gBzOSF1WP9Ee
A3UDk8o+5aEhqG/buzHFjDHVKfHSnuYWul4hjo/l/TTX8U5IpsGV67wzfyS3uM7Js2H8AkYopx0C
L7ZNIIzJprbFYB9ZkQzjqIr5MrckSPgUAYcnwtb152kd349VZkHmSDNafNaJf8/on2YCiqlyet5p
H07VxSsnyrUn5ks1wAC8BGFAIGX5aTAgH0SzwWzm8KGG4pedBqji1mExE6XC7qy++yPJzsYZ05s6
qh4Lj7jUe9zhCAEDD0vPoeXcZ0JXIWvcAviU4X6UzehAmbCdi9MbPKt+v5C4MiwsYh852RS/NKhP
P1kC9pujycRCMRz7r5qDV3YYTKOPYddbPIX+4lId6Ih7zBerO558P6KREBbzz6jGGoy3c05hEXgG
ussBBY/TcTFDP7uSzRCC6TXkFE/wZHV3LhcEl+vajZDSSJ0O7sZppIuvz3GAfXYBtywHxt2RnY+k
RjXq/o7ltMy+Nd2YIHNnKkk360MrP9O12jqf4mzI1Q8UuKw2vI9hHZglKYWrcmPlRHoOXsGRm/Ze
Uzu3QtGXy8IytOkh5dTyMThe8UTqiIuIzvsHzVYdXvlizF+6wuQv3J6anKNdIb4uJlP9MSH+u3wi
lOwmzCLreC/lKD71/Mq4nqcugVy8SEmxn7m13kTVPLVngpDOjHIRtndYW8Ly4rt91wAIAbloibK4
LvPammnjxF+GDS2fymMZxFDkrCG6jwHAUTjaoxHzaCVTvS3LOv+hezTXneNIJZ8d7Xc57QSGNT12
3ByHIB5IaA6B0zX7dhxHkgcUZVafHNj4ayGHgfq7IExmJ69RTBAM9ZVEORYMKMcWaxnVBG0z3Q3L
wM9bRUoMD+S2OhdsbMv/3OfYWWJFafOnsObxPDiDPS+belwjcNnSYZMl4S7w1IUGGY+OFA4T5Wzh
BbUcZR8qghNUirnWdANSz18wdvr9KwOP8TRkcS4fVGURhwwlllxPhrT5cknkzizBjtxwKo9voogB
xJY6BcCe8If47y0PBMAHTp8+WY1sxGvQC6p6YftTbZpTCwEIRRcgjReHCoYd1PGEbjlOYDtNBYd/
v3iJ8FfmUKLO3kAYDpedN95FMlpDESWAqUItNBurFEAOy4oPFI69ZXpKY+FzSl4UMEU1zGwg2O4m
dV7KMcTY5tLcjD+l/oiFcQpyWlP7ZaSw5a71vPKj8+nCVe6IP2io21tBYB0HJSPYBEAskOu0LADl
914oxUmq0GnBR6spII1u0GljAzgLirhsybnluJA4Vt25rofXtB/KnCGt7b7O7rR8olZW0zba1PBs
M5JNz4AUAOIZjXFgw2HZ/7Y0mNoslHJ26akMCPXW/lC8Jt06HA6K1k9+DBiX450T+312oiCDIz/6
MxXmyDCtvo7Yb4+aPFG9gaA5TwfeufdtGLSEZmSFAU88tMN9D8AKE0Lm4lCbluSzSyfcUxB53SfH
ZNERnYFHxiaIEOw6zo/Rqevkkl0tYOEZdVMGEeyI72KRSwQeU1Bjhecei4luzdzC4HgnG7/wrua8
zOnpVNLNz5ablP3WGhps4XYYUdPro8YDE3YKfTWVLVI9kWIWti7DYUPnnbz0JJRBXCpOiXvuajzc
Y8p5f6cIxXxN5HrsTMDfPoouLuHPVD2/CpuLO7+5vrDONMux1I+5z5GCKTrCIDEwnpYuUXs8O1RF
6HAyeClNgf0o6LR76zFAdREkQDZ81OCb863lC/4Ew69y2Kra4hro/nze7SCKv09Z6qq94Jr3yeWP
9Hb1wJQzaJ0q2k6wx762cvTaTTOuReEhyJpH9NzgW9J02dfZbeIJj7iXv7gcOmt+rJn3sthoAcD/
JsiSkV8QAARdfBvw8wO7W/rTqzNnBJdajbhytpOx5GLdWrxDv3AzBaI8B5qdgkqh9cKL7E/CkIEN
h9UUjQkdbkbU8dXF8OLiow+FPSeRxbGbV9RUyXqgmVG6Zw/TdFBxek0bq7hmhjnXOy2E+CQ0dWQ4
DW37OHaGXgUsPWpv+17k4TqtrZgn3gm7s02eYTzisvCmoy2XnB3DxExXoNiKnFbzfG63Bbb7ivA+
SyPpwoWUa1+4zS1RcNY8NuF+h84xhQcuOEV5jSF0vG4FeTpc6J2/fFaiqN5n35ctpneCmVeS+9F0
D2Et4nhKcXCzth3QhGiCqnkeO7+utk1RMeeAkBcMDz+nWLB2i+JsL2uAt2QI9gaLUX+iYAOvaju5
MClt9kimtrqOHrN0cN3TunjuFT828hRxr1+oSKapusiC7kEn6CbngCrmap/o6HurcX95VcSZrkqI
McQDchEFAkH3IiVFtjvTU8OEUxWP8rZq2OpIaYnxGiwQlP26LfVRUqkCggGVH3Ne67IzxCqPqg1I
pevQccvwKgt0oT56v43nu1R3TfTJKJpwN7KYlu7angaKgjqEEveqzfx0OVUD3JX1/uzlRBK6ELCG
sQjbt6YwP0xl0VpjLVb2UnuNPV+NlICHX9xFQZzbuFNIvLl1TPfNTuxseXGhAHAVc3B/YjsftE/8
jfz9owDVA0QIi37tdLrfKswxYocCRL5Tteg+Q9iwZzBESeIzJWYJ18ux7rMOrxw7xRv8gIRO42k0
RX+HKp+29zRXu89LDw563wKJnchxtBEeUYAX8ra34NYVJSDeYFhh/477AK8zOxikwVc/z5b3iJ71
G4gpDtdfKa/oRVhehawSTtht++BHS3Wq50BiS1NMczoVnDKOS7cNSXXoaw6krzJcwNOODq/kroAa
prL+o/BU955BT+Xx0dSYkctv7phj59+d2gw/2oUOEH5VMyjefGiA/tapvhr7IrhSdaPMzsKnm2xx
JOvtGIXzq2/TGdJStExOnjBsFoPcmoQOv5B51M8WR9+dD4vz5GcxAX4AHN+BPAWUJBHluhlAeZ39
obRvY0F06RTjXXAvYzhDbcyr2uySCjcWi4E8ca2ipByppHqrYzyHVDyNFnWXWNTZh5r4G+0P6cmi
iGxDGl9fKaL3F4l7Y6scS1/mGMJNNGX+p1jXLk7vrgNUVyxhtqNyVFgMQkLnWFCc+BgnlrKZY5U2
lTBAIG6CRUynHIXwm9tBqXV8nd3yC4Jw58c5h0o/bvv30dM5uiGjKIbeQ3rdCVcBRkJGaRhLJxQb
RNx0D4NudLbHtBXfLuit0SYh3HhsZAQ2RTiwTzcuIc7HRebxD2bZLHbOwI0tLmzoY0jKtbc1BSiS
eIg72roE9XWca0EZdrXXgmSH69rkfcXX6mTbdEiID+txrSQN+i/AbimObHpz7S5LdHaqnOGYE77K
AHHrPMvQwh3mVPAdl3Q0r/Po/AgSkeIxH5596cxshVUGw61vSA8F8+1Ux1BCoIckD1U3SkBvAWZA
VM90a8JWAnrDJKFIgzzFswi+zflYXTtYLO4QU3nwl7EpD3jsbXqfGp4NHcF+MiG+ly1vjW4UeE0h
rB5beNRgWePBV7Wqdrog1fRWeK11YfC2DQZDONlKE3OMFxhr+CPIvotgTMmOczveZpN8tKeguMZJ
UtE1YAf+hvVUnFw+M6bVXPTvRE8B7aaWY4WXrNZnLsj5CxMHOoey3kVkAxdKD2ZAVZQYtb4CoF99
nZKBXQxDefU81oEPwjSdv2hCt1BQGDLhRnWAolojim7HlpqAE5o5v9gJDRak4JklF/mVtNjJ59JV
0SGyKQ0crfqH5bvDSZZ1l+9Wi9D2f8WjA0UqC+nQsDS6aA+Weo0S+fOWHDBntiisLmmCKNW6cHDy
YCz3f2+R+d2bg7WDQj6ynNDPIax7ylvdTL94UAzrpV2CZti0acNKHXievFrCfngfpcu8zS782xR/
YPwfnDm/m6R+vqzET4L1CxoLpZB/vGzZJ5NcVqOsKS0/oFFoFuEO+gvjjxasPiTvcgj+w2s69mr3
+S87EK+qA5tGe9hPwF196ij/+GNbpbsiZ/rcDWJVMwmNM4eyWbw2OIg6c4insX+i+IshrsOZGjNE
ABU2RkgjtKaWbh/Pyn6byboPXKAS8tml3071q3Q7aZ2VhWIOw1KnlXxj3MwZGk9/+gNsxgzCkv4F
jux2yflgTp3uHQMkI6BeKu2wMwOjOcm8Ku9TZA2Y0ZCLPg1O3T8H3HLHbdFxrL3HU+pgA7L7mgaz
vhh6YnrjPO+zceWzOZ1kPIcH3GneiG+tDhILMPJG8aNDKtO286STnglqk3bQSsI5s5gqjU299dWw
nKVXqofJS3N+WtwV3sZpZK+LJ3JcMUerg2dxuNw2kfCojoks8Mfof2GLBqegxJuYHDFFAvYQ7+a2
nM8KAydUVCnXvANk+YuTqYa5CffrV3yGTbmD0Gl9L0pKhAGtTb5/ZGKVfMEB68pjkg4kS0XozO95
MCVk483Uw50dppXcPEwYAxrQBruuRonmollNLAGoYwDRUq9vznkBi5/bTIZwrH1jrkj1sc0Ey5jm
OIgMhhd6zeZsV9farMn5pDySiscwBxnCK4C8kHhHbIixxqZOplm+sc1Iyq57cxFObutDM8EbrPVs
T8efv8n/VlL9f6IJVWHO/Pcm1LOhmrb8+NWFuv4Lf7lQ8ZpiQvUhZqtAKtpHBGa7/2dDdex/KCfA
hIrP1GG90/xb/7+bVv7DC1j3fDxzPv+qz7/VVn0XY6p0/iFcYGqasejqe+P/9H/+92/evvaPf/41
rv37ekezLd5DzP8ODlQMrf76Fn5dZh1AX207G+o8XfeLciS2irpy99xViSGUfvGflrrfl/W/Xo93
vpbgrr5H/4+VLnMD6htiXq8Fe4IRLly467sRpaUYgQ6dGrojCBIUXw9sVUxR3OdUNiQcOibCHPbn
C160h0nWkGFz0sQWqRjKp9fWz1++wru/1t5fP5c/LZB8LnLlcSnp4RGVf+4DGurDUqb4CRLffG34
uV2Yh2nsJ01z+ftX+udvABuqXl/Nx5PLpvfHN9C3DllUThRMXZojM1bW0ZTthgtW9dWfsAj9/ev9
8zfAn+bz4KweaEeKP77xxM0TptgVtI9sdKlfWQh3ZcyuvDibb/oR41jiWf9pi/sXf6RSfI7CccAC
uN5q5PxlN18HLW0uErMtPao3rbwAQdNmGZc75hleZf34+7/RXR+j/9pQ18eMZwurMz8stlP754b7
y+t1rcHck2Qrf6aMSZYm2fDM+ZSTe0Vf8OfUdYBo8gBZjwRQHY3p16jHJg/kh2+zKTG0Q4zfRByo
yr2CS+XvY2YSKQbchCtpmAr1hOvJe4/H0v7aJMxANrW7BI8QuZzm9Pd/zL/67HhAPH89kbi4xX//
7PBzOnRH1c12ojblujQmOxbEiq6LKKv2ZY+48vevp396z//49HxOpevzYSMOuH88IotUTGBztqnW
8ttLGKUr4bxx+7sksRlIZPQwHivoiKDk+4kGOy/3PjN11FcVDDWmqqLwKH+i2BeZZUmBYwtK5oet
SyTqYqWRmveJr/haGl3O3z3ASJ+bXlj4/gSCadwWEapl5or2WIMuRLuJUmjes1O+9MblDhLLAFUI
QlMAzJv7202J2N/u/bJzL7VnonvQTAPlIqh3gA2DmLkf4xOMhNQfpQ9Tv6x8l8H+1lCjx/fm5Aan
pTYJ9Oa51Q/dIuENYDECiwP2qCL2D/cy2Eyia150UtIBWdVZxDiiSiAkufiCNij25E6WNGzkiQSY
9R5yjnxhTaspInCdBtbx0t5lPc1leKZwT/uNLe4XEnzpngJR+9SSFZDXyVTkX6hmrV1oYnbzFuYm
eBbUvC67Isb5MuKEp77Lp1F0N/W4l3Yo5jY3wcal2me08rvGjT0fohwB2w2jHviDYznhQypCwpqb
qEi4rsVQkuR2IOcA1RhnxbivKN1q9k4dM2sr6zG+8UvffTYFuMyVZ0sbGHg/RmvI2tm85+YC/5sE
WHBjuZD5NvSDxf4K8gySUz/Ulr9LJE3Ve5GicRCL8vvn0a1ZPmP4SIyc8Pd8aUfUwc1Q26hcOB8G
UN3tQPWgjRGBouiqZYGfdMqUHbHygHGYAHjiOtyGl7ghhVwGLZ+EW6aCqN442qg9ixCkhXAaMi9p
/y97Z7Ict5Jt2X+p8cM1uMMBB6aBaNiLoihR1ASmhkLf9/j6WtB99ooMMhmmGtWgJplpV7qJAODw
5py91yZJ2nN1SMplhaF0S0EqRq7G9/yFXesQbknzwMLs4EgOKISVFv+bfJYHDw4E5TCvMR5RsiDN
YIBDBLCKfkG3pVPrqqPXS+iwmUwPTTWuZE/Xq5HLzeb4OA70JWDoJdN3Xdmoesaiq28ju52dauN1
lUsRkQYdeY+qXm7myPQoDHbkY22TfsoOUe/UhKmhWRn8gcgT9snAVM6ceZmdPcU9YpYrisY4yuJW
3EpOrPEuHbrE2wRBNIe7PopHiAdZ+nuAUk6vEG3mA+jV8dZZzJ4UVciqLvr2NLwh4xPXPCJagNqc
5fJ8Y5Ny8AHVtvXZHJnsdrMrq/OIQDJIFK2JaW4YCcH0nGlMtlQKnR8RRcv7tFI2E2XTt+1mtov4
lx56SqWhaLtH8r0gWEQ4bTvgClZMcTi2wSSYRk07rnXr6bwP15oZsRdUr4nXQ21CQor5m0eO6LTr
KnvZUp4Ua2GCrXZjEdWz6/oMet2il6akoGY5PWQ2YVxGnSuK7agCGBio/pbFz6PYpiA3FHzlkR2r
K/JnB7D9fdG3tLOcKfM5dQEv7UNa2VuQDmboF7ZBoG9B4x3qdVfNPxKL+jQYnTq+7Qy3I+Kzb9Ef
x21OopmD2fGrNOg2bpI0a2CLlHLc6awGoRcPtfcLiho/NqDCc79Cxz/mY6XNw1DBifTHKj+rTDO4
W79ndVjzU8jLbIfh0VCV99AufETYW+MSGPuMjIMmlTcUAFFz78lzu2hh+YSIWk/CJuGZfE4yucgB
Y9SNkm1VG9J/jTktEBdHtprBEJU4iyh+E0uAU8DZzE7jwNcYmQ0Ip0hbv2kpLchugYdAW9r+Bee4
+9axWygP49DapILwSW8FOHTb76wBrHKn5wnLRFr2d04Bl8cPu2LqaawmhcSlqYfQH8fJHM4RxAYf
EJwrfDYU+IRv6wj9lWOv07OIyHeBmmx12ykLrQc5Nu59NQcmxNJZ0uhd6G2eW90IzJ08GwWLtZQO
McS5TZlWQrDfhFFfX9OXRmNNOmb6FCF+vOZLrL5Fw1z+dBKK7Vu7RR3KjK8xN2cyHy4n5FYzyiMd
fTDdOkt3plM0kj4V2T+LbTTAXoxKfuux8oeozz0CebsaLchQUD7zhSHMa9G72UDANijZ/eDYreXr
WU3ub17nWNyRr2CLbYDVpgPTptDBtF0of5Fah9SoYdz8iSD/3FKc/bZE2lw48Ykp9ZHZ9uZFyfmg
8/GMeoiicK1+dd0wJVNdLzZw9gYhd1HpvKReSWeRPs+MI4V/2qKbRGNKvqo75r6oAvvnAGQi2wUY
PRTiNSegDVjJwfWxh7N3AeEQ6nOXTHKbRcxYxQjmbOB+oSu8GVEoEbtGn6JcaaLkTQfJUlwlzsiJ
lwNEnPGDIlqKg16IN2khJhsHSS7jhzqd4HzUTZwRZzcHweeZnWnrTwXYmY1rW9kDixZCEocmyw6V
RgYvoQqWH3DjyCJmhM6f8t6seRp5w/I9iwGG5OLQMEF/aiqotXj0G/7UKfGd5Glt+WmXOzVaTB2f
UwIgRoD+kP7h6iAFYyxGIhIDhYSIEddQPOfdyqvSiSRAjWy9BXaNzZdaQQkHZqmxo8QR+gXs4zMf
ZTh0Lm2GcvkKaqrie1KZSVTErK3f+UDcri8j0v3YYS5Mpz3xmY+Qzahw4nV2fwovJHwFTmz1bRB9
nW+XcFZ3alkDAZC6JlfsrUD/yGAQP3WtzSeHvL2tNtlAbcx2CH6HA7DLTedKAMdZXgYPDQ2kaKMs
q7K3Yw7GInZ76xdCl26HVxceVT/bH4KIkihx8FZzm6WGvDbKKaE5qLJHkjemWzdGjEdJL6DLH09m
t2OCSfd50rCwmOQSpzosMaPhTPJ0SdxvDXqBjEH4mU9lFS+Pth2pe6MkS1FqciI4RdLD2hWA6Umf
mHOC86KcHlVg2c61sgrVnhG4hBhrEUnl8+BM4lI0Rg78Bf3DwCbp+9R7rThHRJXeB+gOmFclcnB/
NLN5F6gMYHdt6+SrsoOy8slmbfdAadGWdCQpAW0Y2Odu+jDmwzJTVE1NpavQL3t251t3/TuQLLz5
d9DnhOrkwkJAlgx1vmy6ZBCflnIOrG2dz8tDXeJ52baTPd8kZe1RO03h3GMvIF+P4+jkNXeToolF
m6bU9/VYMTPLqXXWsL8IvZoP5af19glgmmnLqSH43kuL2AwojvcU1kySjkWPHwEub/s5jzzk8gFW
+q8MWn0fVRiPWedCvfFyIOpbin7wWNkOEjamzNjR1NzLGNjF6HZiY8q6iwhnrqpgl4gsxOdFmyC6
MDMXO09Lv+RgEKsAyyGT8qsxIxpB5WZQ2UcJinhrBld9JSMTJ6S28QZgI616ePYEEtCjy5MftTu1
ZOI1iLz9muIpx2J6TZeKEhPM4izz7sy+RkitWonDQ5p2+6kL+Bd9KDrjZ7HYyVlv0nrZtCrJH2e4
xHfKdb1fVU7Wt9DdvGyhapjTBrV+yvYLpRhwN8MMHoNsGBSqlg5/vZUZMjxDl1Z8bDFIxttM55hB
EjOyPtQRykjSy4IEOfwYMr/juRk/x4WzNgjoBnh+l+A32Ug2AjUASc+4bZKQLZoDXuwcFxVTErTg
9Jeie0/aZjdXH2cRSM17ksNF1WBuQ5g0uBQyLTteHTLJuk3Lx6DepYii0KV71XKbkOBJD6XV1S8T
fRhHDyHB2AUxfdZNFQ70PkPHIf0yaw+oE6mqs5IAcRIz+eBdL3gzfT/cTnPE7jwYWsCvZIeSD2vK
dv5gOOMw+LMMPeOjooiNZWyJULQ3hN4/gWOj8hQZYJcqV0K4ViGCUKbHAKZNrMa03dJviMazMh2n
HXCSeNo5WUYxRtOjeWwaTUKNOZg804DJ9KmmUbkdVC9qBAEp4DRgo5B1y1zEDmFfPUrkkPBCMCxE
hyNslmnBWCKL6PvAZgiqQJAGg+9ZzMyAVMTY+KQm6eukbuHy6WGNOF/YEW4aOnq0erBSrdFxmZX4
xmyaH1UczDYK4rq0fNB6lHgQPMxqO9Z1d60RcPa43VbFboopIrVY79mV87dJGLLREQWGNTw5FIUB
+EFxxvEscl7h1CzN2VTiAkGTAmAQkLEWJgLiAX2Mm49XLuQhxG/s9c9TgVFrM3BQPq+LgQEXZJW6
64eJnEiqRg9YVuBm93yaFrv7evoWSImmoHDNer8QVgxkHnYAPCNwHxzgWKp3qCOmVYGI0bJzUn0/
4+cCxlHCAQJmDAhtJyg2IYHMmXN8g30BmSyUle/UXDCz0YQXt2G52E+d6NjW10Bj8N7l+W/P6tqf
aRS60w0a5+rRLpKe/aBOyN7jNjtEgXVZ5R97hJNf+2aOtY+Wlzak6wmwkHHjCTZUpPSBJMF8nNIA
RPoDajgx623QVstD2zVqupTNRLWuTSbrRmQFiYGmlTATZ7S0EYnMnOYmhj2GxUxDqm3Z85L0GOf5
fnRJt4RevZCSZExz88WYJVHDvHzxIWuQbPj20Azghcg43VYm3TwKoo7yZTIAu8R4Gl15bVgKZI3O
yK4S7wR7E1TQ96kdOUR9oZH7ibTIu56SgiCFqhyxcNWNQ9x4UmWPo0baSgPZeErcGhfzTHpEemEN
8Iz9MR8kzgN2rtdLuM4pY5DgaWKftB5U4LiB3agr9yBrsBeeLsjVNeciPqfLNv3yAPrPBxcYt7Nt
aRGFQCUEJQXPssMfqrdMXhgxkT5M5MXyp9olsRn/zYhtFn3DpayJPeGoXNNuVRA6EZINaWjtWRE9
c0sl2Ej2nWe7tKrroGTDrHBi8hWTcGv0+RWhejztCBrvDVGJ6nfSzOqJpJjm0o21Hs7YvHGCm0Yv
/oLh3gYTHDJfkA4UBH4VQSxHf7SQcja3JNQUdRGdNx0YlA05kep3nba4zJTupvBxXm2VW1cKqbZD
25gX1CZsd9OUIa71XuRsHZH6zOclOAPa2K1j2vshqfEdljHxNwdWVnLXujEd8AYsbuwS5tgYlxM5
BNxVGCXMPfHAOdlwWS7ZwlU/O0kS3hZ413iTWunybeq67qqNZwPmYW58y0yq2sB7S8mqTmiCdRHW
tcWugJUTgcZYNfUFLrk53HNirL43ZKYRN9MsxAdVHb5Av6/y0L1RoII+gUDS8w4bHenw1EfNX93k
KtL5vPWYXCJVvsvaFllPJjJkaGkjks92N6qvdNP0tOqG1NMcj8tdrVwMzV6G+YDTVEjedJkIZGUl
vVzqLzUnEGTHxAukTML847R0P8Mhyb1DjMa53FolygJOEz1JWBRUM8YmQYlgWqzBhV+YxjxxsnDO
LVh8+LwUUim2Pr31QzsJ0hhZqrY41zYY8K3GDHDRpmi9mX3BZ2JCzDSF/oDkIeItPOHt9UjJjQ5r
0h0gozlo/hKH7PGGhvcN9WNshpnKZ/tQQ6z7Eui2+VDHFtx7PKFRQAXIKdQeL6BGkZnL5lc8s9Hc
LGz2ElAxZv8RlipEcCdM06+KfCbkdiO0tDUOk+pfUEqT8kdfpfVFlLRsJUm+43y5sVsBh3tmsRm3
/KnbfRjXxmWMS5OVqJsNFsOiTx5Ihio8WhWqQb2cowhGnI86jiGJW/kgKPT9HufEvcInzqmTzzr/
wRI3XbUC69x2LUmCzASsEzHukwByNP+xC03bKbZkshEFx7QUaHCfKritm4ydTZhIt76gfpJccqCY
242BMLv36xbRxRXkM6zEqHrRfaRIJDvfqzxCNjbTAIfqE0m2SbEfe0NhmdU0mDuMIdvacnto5dYQ
jUhE5PCD9bfv9p6W0fWER9E+J+NBF+dJmeG1trSDViIK10GZoHEC5pNMX/8Ll78wi87g5VJFvK2G
erkb8e3d/FcRpDix85FCON3LDFhtpM/IGg7z/ftF4ze6CgwIi7q7jcpEOkdFaqdu2mAZy5pegqEo
FvTFlWFY/Zaon/Smzo3gU5A47YlWhnjJRf5T5scMr2w4KoLWuV5L58/K/MRshqRmxmsg32iVG3vG
eUcftTk0qk52ppEF50LWkCIpBW/jAqQiqTD4qUtbnWhsve4XgXARCqG/pWwPvcLLX2LYbovW00ah
OPXyIq57or0JBPrk4M08QVh+KRb496bZHMMu0RSFpTrqpci+cQx4xxW9Dcu9VClukzrCRvz+C33z
KsBz6DusjamVs/380bbomEWt2elb4RqU2pUkYJdpc6L59foqbEQ9zhOArde21NGwoXZIFRYOik+y
arkvrEDSGaTpIP/69biQaHhillYO2O61X/RsoECDgEsZdaUP9kyQcsqNlKGiRNjN8YlLvfElsGWx
7NU+amNrPILKzGlA1aOm9VSZTnixLO3oGyHgPAFF8jzCprLrdaNPsH3Wjsxxx8aiQC3AHNHFVUf3
Z+VjVAkWAyrcHOL6gQ06MmDngInwR41WYUumOeHOqc5ONIve+gR5qKtyhex3kDFHb9A0grWsmKy7
FomJJ8zGjHaIW9mXojKtK2OSlMhAaG0QTfWXJU0Z06+J2dvCvqhOPAXx1mNwPexi7K0APB03ruw2
p13T8BhMnVZ3KQTsrcRPvR2n5akfxuEqN6zWb5cE4oLRDeeDajKM92Qfp9F6gBsgiFX4RJBd6/qW
LqU8hydC9wMFyokJ8/WE4Tp8vd7ahuUzFkdvzGbTrM2IsEmbM8ulUQb6HNqZucP/Up94LG98ZNqE
serY6F1sZIgvBz8ZGxOQEjbprIYgJddSA3XE4sRVXo8EhAyC/ahiSlJIFI7mJdt2DQijXMYEyrNL
AAAAKQncH9OAQjHF9ME5MZi2RWQvOwRFbDkqYs87GTgnJshXXyD6cykcdhRMK5Z9jC8KtdMYvQ1e
zhiQ3bvD+i2SdnGZTQTKt/EEViT0xIn58tXQ46KWlCSJWOhIcXC8fMh6ZHMSrzNZsR5gLfaQm6A2
AMeRsLNpUdsdBrMDWh3T2Hh/pn7rwUsbqIJtaz5/0z0aSmLOLduIuV8krRAUREC6I2ItTsC5vGqM
UPijRyxO4jTysh9KNvGJphkayOlvpz6eAWMMPRUPXQh1NPWJPjC6lMOWn+Yx3rkYh2+y9htJyPTx
wRgky7vN2ft3//q5I1yEZ8bqwdoLE/Tlc3c4bFtFTWWOCa46zAOS9qUz7QtIT+Q46T8ZQdaCejUs
TrzxN567jaQWzYzNfQvm3peX7gKDzmMEybSE5uV7eVNdUsDhuI3W9MvUNel2TrMCPV4a7WKnaXZh
r/ItPezw8P4zeDWXsLhJbxUFoSdCYnT0Q6bETfMmd0vecwMxpBgnztJs05MR1M/7l3o1l3ApC+cT
V2GKtc31dTxbSLFSD0gK2fCnhZue1VkW7GyLpNO/vQqjiM9JIQBd17OjG5pFFKl+ImAVO0YD4jmP
7yajdk4M19ePzWHGYq7yMP5hlzy6l06MkxtiQ/SrinPkEOUpeI6VDjDQ/3//hl5PSY5c94Vg/wg0
Qbb18rEFST1EPflMqAUjs9+NlTL2mEycXZ44lMiWnkJZFrbp9fuXff1xsH1jp6iEtJkL3aP9MZwM
oy1WhF6rybqbbeIGpgxcwiDGmdB3iVIS0dnG6U7Nhq+HyXphdo3kbTEXrHq458NEZCPxp11f+lpO
033mwRueLTM9e//23roK2XTsHV0wetzky6vYwdRWTpWXvsqle00I99c1tO7j/8VFtFjvAqGWPEYY
Dj07RrMnGtm1yNUeRZ3hNizdEwPkFXPPcdHzoVXivyG2sn6+vJfempoBz1/Bq+rVjTUOdBPZOl9R
QDI2LX3ujfDWrMxWRR/xyiX+0vYpWG87kdsowe6Qw2+EdjYZn0t7cL+//xBegRzXn+eReING2YKx
rY9eqBwmIjeo9PlVbv8247B+7Kv6zhmX8hI+UnKRtTMAOAzymBNG3V+7riIqRPfjjRNicymJWDpI
kYwP7/+utwa457EAoI5i+2EerbqN18+KRjKpkpXI92EZ07IZBEL+nOz4pR6ewgzXn5i9X+9f942p
Q61DYtVo0sRz1z9/Ng1SXnPxrDIo4DXT0A5cKiMBDcXRJI7r/UuJl3k6nPcYEbhjV8ShqRSSkJfX
onU5GEsdIxxKc9RC8Ka3yNKtXZ4hi+owG/pDGHvEShT6xvYWwHRkBZzYrcp1GX1xwOBHsMnw5Cod
1AjDXv6IzMOEQemlwDEqAx/VpdxlbDw22mwbarZzci7mybugYTF9r4xOfrO86XfTOYINCP2QWhrR
h9Ql+yuqa32L5pQwG5nXziccb9TFqsaAeNJXk/RrsHIU6GPTpTVjnhKgvjFg0K1LIqJcUqCs4xdH
p3A2K9GzsgjVP9l4NO8CCkM7u7OLu0UHxoNAPXA9WVTu3n+P62s6eoK2FutRFwGkbR3vFiJldpVJ
q8DPufKPkWDVg4nw9Y5thHlX45k58Wm8MTk6626M7Qm6QbamL99YgZRImpHM/QwB4R277P7DXGBs
ef+u3vgQNM8T94XtslwfzwusMHEiPLRFBS/2E+CMmhkrjD+4KRb29y/1CprKh8B6YvHyOMsgpD4a
g5C0FDNMk/tNJzBFAeiiwjb3lwS5Is4A14dpwBQrO5VvJZbVoRnzLyIO8OGQUSCH+q+fsBZMORx7
/5QU1NHWs8rqMO0HCCLKEMlBtWwzK8SLJz691+OGPQNSTKojTANsV16+R0+Gc2bxDZF+McUPRUOh
cmi88axApntTFrQE3n/Mr98o17PZ4iE5RXguj6ZURRICu02up9asqha8z54ec7AHmXSKSPzmpfQK
wFUSq82xSjem2ZeB2c983fcNNg/2R0vqwqjE3XJinL7+GriGRywZXyBMW/No7HgpWg2dMWIGQl/3
du6oA5ksxomrvPmuyKxjmLLJQ9Tz8l25BDOm08gNBUhneE12c4mLxPXBXyA8cdLhxAbozQf47Hrr
nz9bhvRUmzEWFu6KwIRPtQNuCDV5gl0oP1VEeOtSFmsdCy3YNJABLy/VeG0wGoJbY652N0pp4ePV
bi6NPlQnDlZvXYqFzqaguvq/nPUpP7urUI7VBM8PjH0Fl3Do0oDon1zcwN4ztu8PdvH6jaGBX/Pq
bE3DRJnrxv3ZtXIb8O2AhQlflRQ/aqfknK4S97ZypJXsS3xNfp+r/nMqIVKmLZbntZh1C7Q78BO7
AjxKoDn+fwTmdP27qt7iphAnPsnXg3f9kQwqgSzbs62jicbs2DdWPZOsM6XVdhJBsA9pnu7ffxav
H7uL6852MNKyqSZi8eWjoB1N6WjQhEigMDxEQZ6d17UD2DC16xOXWp/qy7UQt4tkv8s6vBZkjwZT
Cf86w35ASEi8FOkWsYD+MrkIa2YBB3djZlqE/uDOp3axb7xtClPcou0qTuzHPrvAQ0mr2Ez7UAWd
YFOEYUvnWnRnGPIvefDlHS+/vWCoLzdyUMPlnOryACkt3BFLXcJ81kP8eRLprYls4F7U43LiVb9+
CZRiHPZaJpV3eqlHTyb0uqkyAQ76DXyGT4YZltf9ylaOQuNUwe71w/A4mDGmqELyEvTR+67z1KRU
Had+ZnjeNylTdzMgycJx383lbT1H84mP7fUw9jhDMJQFE6RJr+TlAEsq9Ad1RamkrFX72SWL5s5t
FtIY3h/H6+9+ObjY2FmCGUQzyMSx16TCdF66KZZgi0bixTKB9LKgc7FM05BZVdjoY4YRYKpB/3Hj
ZYi/3v8Bb9wnZ312yooCCQfg9c+fzSkpSdSezGlFsY32dl7ZJ2STT+Gn96/yxkhhJ6kpPrGbdP84
xJ5fhTmyQW3XkSUTWMNdNw8fqczmX+2Mpeb9K711P3gwXYFvh0XaOZoj55pQp9EYEDKCa9sHVT78
0KZX3b9/lTdOwFSuKKBSP2SjJ/XR8FjKCkNOBpRyMpp+l8juD1GN+CI9B8mWiMlw57TZvFUSIOmU
zWQvO+PPzm7dA3lTGZAqErkxHHQ+kOVT+9y3BhXDaj2AuWo9PLx8p8g0AzZd8I/hzrQf2jXaq0jp
1y8t/k4a2WpN2AqKfeVk6Mkp1Z4Y1K/eAc+FUcOsjK+JN3E0LzA5NkFvE8ycJEP6OTK89Fq3QX7i
Kq+P+Wyt2R9RhVgryWw4X95maoxZy4IcgY2zJSErXRQdiAtFgV5k9KwdOIIQy1wkoALx9S6Plu9K
RFAm0ZnvjLjvdo2R6c8R6oLtn+HxV97T/5h9/CIh+d0s5f8XU5LXkf6f7aXXZdE9FU9hUz53mP75
PP61mEqTXJI/3w1vzUEZwPf5r8NUuP8wEzKzU6B2qLho/uS/DabK+ocTG9OxxBxHNrdt/Y/BVIl/
qDTQK3UFXfV1mfwbgyl//8V8zKYFJ/96ckMYRMmEWv3LMWXYhrR7K2OdsdDQbXSdEH0JOtBB91aP
ghCmAlozakQQA/0wS/R6CZy0DQCwLjxDfZk4uwo62W6gH2fuitB1rtq2a5ddEs8AQBaO9PdKLlDs
c6fRv1ILGoff5rmXXdn4xbYjWIV8W0u+TNWp5kmrSU4HmHCavK8OXSvwLz7aIEJLWIfj8EEViobl
NK+6SSWS+TPZoiQbxvUSbPoavuMB0Ya7L4elXXw1VtZnKPloUwpM7GSnQlBO4NM332bKOsieQ5cC
WKvB2KraI9G4LRsDLwce8o2qSgTiLEGgMG3BSmUIu8IbGRrmGQxmjPWWUk8OYl/DF1BcL1RtgPM0
ojJGQc7R4rGbOtx5qP+QwAeJ1kBYMEhg/rLt6ooY7fTCNauqv0E7Kd2DRtkO+474v4232NI8U2hJ
77H0hxexCfAL2R6ydx+fU34DV4C1GUWh82hgGnloW0vC3e/n8lIvEwi/ClfJ5Hd4LOpd5ZU4M2Q1
+3UyVx3Nb0T5PBs53JpuVZPjqerhc22w79tE4TyjpaF8i7w5aJNw02uXm6jUnP5Oe1tdT/aUfggH
Zf2w0Tb1hzx30VChj/QckplysPZzmIsLGQ/g+EaWjTOir7Ktdr3pY6kGwAAF6/65TEWD34cejbGJ
jaa9LUpIkV7v4dEPo/TKNVT8UIvKg2tGzwhshmldcBZ1FJkDaP79OoO+Re6sd6dTg9CI1JgfiJFc
or1rsOHfGUHhoZ8K7Mrb0u9pmpuU5IXbpWuWS1ktrF1eXA4o6Bh77rmB1fRLLjMBAIqk0V02jkRw
h3aNViUMWtrhoRF+N52gTyC7j+KzQhv6PaaOtSBE78ZkT8WB5SYdFAF3sx1qe1PNngFLr9LNI7R9
suCWrp+uw5RMST8srAZ1bJl2d2nYBdcjwG+u4am4INs4yqEdlnFGKpaDUpVgYMfbRP1CAdFw+/S2
9YgZ9l0NdgxdbUW+motBhRqLRAYKiac0mk1ktFwB/hLa0Zxt7Y0LNSPZiVp1H1QylMaumsah2daT
GT9FEjDq+WJWw7VntOEFextxpjFIZIAguoKIB8KP84sSact5hQ5c7tnZsBQZOsOpJcwhwZzSW9dz
MIKER1TyMTHZZsI7C9aAvVhhN8ij1vyYx6ZZnFeWMV1hREV2HBWmHfuy9oS673LdIXOXenD+3Sb9
/xXqf601p/+8QB2emvx7MT9fndZ/4d/FSdj/0JYEf4BOi2qku3Jc/l2c7H8oaXHYZD/DEiSobf/P
4mTzLzlr+BZiAo9z9yol+G/6gdL/UCoCVkBf32b6lH9FP3h5DkWmY3IC4qRAkUHDHDpWRlDvzSur
IwUjmIOQnnjrFGO46VRgsuFUk91cO549/SRFoD1/9ohu/z2OPOcLvKxD/7kyT0USQAZbgHP10X5O
YwOB7hLFfstCFWAZIdemdhCo7kKLmuaWtAcIpICsiYDP+/xUke94UebO6Wex6nNC4qhvWkeLcqfa
it4Z/RzKDvAElySjNOw6bXko28n7DJk0ewIYV8gtIYckGHeVKA9da6rD+8/h5SlmfQ6oJVZfu8mP
YXisz+nZWWkwS7ySwJFQLCz2pWml0Vdl9eMF+ceAcN6/1ssD759rIZGiDMi5CejY8R4aT81IKiB7
+DQP1HAP+dHdIklJjOvOkit4D5Dw7fuXfD3AuD3ixegwr5owzRh/fnvtNE5dbxK/1JEl9icOlMhF
Eio9pMWxMR2aKTarG7205o/3L/zWc1XstQTVDvqw1vrnz55rWzh6lhVELqMA+3/jTFixL6xppSAa
9JlPPNnXo5nTPO0wDkYMJtoqL682zHHeTyk145Qo1cs2b38lqu/6PayPjTWIdG/MiMSTDFL9ie/o
jQfMDMKXKyhh0KA8unLVd5Y7r0kk6eTYl0MypTs8NuY2C5NfeSO883QdV+8/2/Wl/Z8Cw59xRF1y
VRhRNaTSefTtTHipncyqAZeYtvnj36i4hJnqxGVev8K1goFyCzALU+exZqCwWtqPFUvfuFplgQgB
wwrwof8CaYG66P17+tMrf3lTPD4ug2aRudc9nhC0QRJSLWXpD4lKvsBTdUI6VWZ/ECLu291UEU+7
7cAl43+iJT1vRsT4LirtyYDuTbjoJo+KsT7xs14/A42Wa5XXMFGs+sKXAyt1KYB1Aa3lPqqt+dIM
8tlHup5ic4dT+tdz0SrEY0bklE9F7Phiy2wqyjQ0db1qtC87ausHO7QIdWjZ4z++/7xfj6F1caPg
TNeMD8ZmhXv+fSJXVwnfCJKduPcO7FKY7XLCDk51HV9/mat0gXxfuCuC1eboAXaBoJVahKUPcHO4
TmYjOywj3pGM4JrVTOKFP01jyu/zYC3wvH+Pr+dbWsVcEtYPczsgjpf32BVtSDWTe4zoMv2o+xgH
nMTxFfqOJGL5GlMmS8/713zjuWqJegI8EqWxVx9NLXDXFQFOBnab061Bg+nLnxTH96/yatahDOYy
BXjrtCf5ny/vrIcRmkBRtjfY2oxbF9PCdVC76iKN+8CflFt9Eny8f9f/ZN5hbqX1vgoxaMUje3t5
VU6NA562icSizIu8y4CD5RknuQoDHIYaSJTLTPeCpIdxV5Q9AwqDRvgL7HFx1prDQqY9sljrLCUt
aTnxqo8KR/w2XjS1BzQsqLZe72esMvUoQXJkWkiZO9BoSIZD4tghTmts5lDzdHJJaT+6JbYdtxEG
8vM2GUI+4yV9irVXD74NlLHcuVYfn/quX30EiENc1IFU1nl0aNpfPji0KyBxLdLmOnzGD0035N8W
6tQgaucshsJSGOY1HnUGJvtEtoFiaSa5mxfMnwUbxAdbj8WZ7PWgSQwc5AUxieO4U02vw22bNdO8
rZaKKTnFGzHtmqSnFkB0hyK4goc1beeqSH+VDYPJH2Q6LPt5Ap63HzHNVD6OQDaAqpohaJjhZF6P
zuQ+DbkoprMWpHGynwgsHPeVdPl7kr6P3km8zRfh7PXxPly/rcZM6H5XtP2ajdd3d1Mj4lvToh4p
8zglA2Ccsp9aZLNvjiNNUBcaeegrnknAwXiYbst0MfpNNGEoAOVLwvhQDeyIaIy56SMJyNNNbFpT
t3v/Mzp+L8zq7OOR+CHd8VAuHi+kGWj/fCDnyLjJCGDDopnt1LZ0+hOTwrpa8IqfLW/ku/L/L+nx
/ZGHu+poHkwgTXdeE7kbqWIn+m5Iw2s2YprRh0psZyQVwb4A6yDi3WLSd9wmnXUbxMgpAxNRy6bt
GuvKmUL7xinCqtiGjhfdUv7ZZ4S2W5M0ADU6a9LGuAJpTBncAdFY6q3Fh0dIRL4Ami/y7CBHfOc6
gDe1H7v420LOOBgbEKB+O4LcLgkb2oHON79jnz8rpzr5asIab1DrpuOnWMGdIHdwdjfAj0xy7GA4
bNqZmNCtU9cf1ykx3tdloAgu09UtAXbuAFgAhH0FqKQ5AIQPAJi40aq56QOKHfhmt1GhyL4OtC4W
xCLpaBIv5eqPY9XY1ylMBpkaJvyZyDCbbeAZ9ZoOWTm0xSCn0wJpyo2A+fJghfF5Rdb58p2XjjcN
L7wkr2jC6GxYlLE2LStPswf+Ndwzn1CrX3rE+BUG9L6bk4/QHaxo0/ErZioIjuGceYsLcjVfym1i
Z+3HwJyru1rp9BPgg/xJtX2b43SvW72BkNUSflkRERr04YceKKp1aDIXsqLZtt7vphIN2jXDwGA/
FLiNS7GAH4qtSQMyaSF6EHLe35LtV38U9pCdI+eMr2jt2hdGZ+2dxnP3jTVZlzx886aYFZEzykgO
IBcAflC0AwoVwqXuzhBHP0XB/M1IIPLAihm9rw0j6i4ySJUv+75O4VyTqpKNwnrszFqcjR5YoCIL
vkARk7fNitUfFvlLJCERIbHrEg+3gK7wy3mY9xiePVhHcPyv59xJLvPctu8qD3M1tZEQz/eQWCl1
Gbv5Pc26dH3qi+SyURIT6U0WVD915HyKk9bdoEMeSeGBSEyC35JRgXQt8YVsiiI8BKGU+yqpzI8y
wSCYmPZEel9lbQgE+tmMCEp7G+xrO5DTVxF1dkfaFdSJ1KsP2P6XdMvxrTyoMnF9h4HYbZm1WttP
e55gYkBDx9fcXQggNvkOixpW1Dhu6KeSuBlJIpkvOLRk52kDgmKbkxd7gPVtJztM+dkDlbCFJ5na
GTNGGLKMGCqjH1T2t/li/G/yzqO5ciRLs3+lbfZoc2hgMRuIp6lFkLGBkcEIaOVQDvz6OS+7Zzoz
aqzSumY5m7Syisp6QT7Axb3fPUfssYaIaNItnBaToxgA1Rxe7vx9xjEV4BN8Yg51DLA4Bf1k7jKx
vcrCfmXaVQAMNZhG15rjqhIVQ8wFpcPCFRgZ/i0Hbi4FuEkHVowp4MsofEDLdTtSeBwwptx1LZiO
YKO6ySCsmYcp4rQYiNUVv6FkPFspWhKla3eGzKggjF2YGKkZznb20gAjPbp++tT1Y/8AEy//yman
PjKxeSnGATqqnTLiCLtG2h+d2j4Yna2gKTTl/J3Tzpdvsbkpbf6UqrfeinVzeZ4t66g2Rq7nuX5U
fnqnrW1zFuiBvhXJdmcrdwnLNH/Xty/Z5C9e6n9li64YtV9PK1IYFilkKdMcu7hb+03vI9/pmxgW
wTtZfuLKtnGnawOYJrsDc7G9mC542loo7DLqpsGpx27avqSabgLxKX9BI4k6z3j37e5TZPmLby92
4DitE9ZT70ErUh8EhaYCX976g/MdxNft2ROl2GkMrwSGrpUBtfEmbJu6D4ohvXQ8Y1WWBLPUH/sk
9cKMjffS1tCa9A4HwYySVLZFGmWOfldZK9/QNqswK9ILx09cKUxPgsFxDKQ4q3Zbj2Axphp29XWs
hE9gikA5GTPYtKqDum4Zp28A4KboSRqd6Ra3R/g4mp3LXcg8aNiuA8bln9PF2V9tvhwQ7D5WvCeI
uhF7QMc3TN4hr2nvylUwpgycxzHyn3jjrCOnNwwmtHQZVWVi+Kvk4NEFRa2prxGP6Zs96s0p4T27
WC2CSAtMi97l/NWV5uPzmu/KgTjTrBnqydIkPdC6eYEHdN5gzMbkZLlkpPkUGkyRqg48LIHpbYDK
6/eU6za9i6rFR1Bo1Gf8Z29NmZwG5kT3uWqaQLPg+VoUiyjm+KFtM0GTyjyLu9kbbiu3enGBVNFf
B4fA3xgayrZpCAemlwIFr2anDxXnL3oUcHvAaj2UhfcjdVaAgFaOCq23R7AI2Y/BANE9Mw5/aBq4
c65MSeVgOI18o0xviq77YWTy1Geld0IGD9Wjan55GiwfPjv/xfUwY8g1ETGUv+wLZn9zljR+drRz
qyfLHqsXlNJ8KQacCBh1Wyy6pmOB1gEapuVuK8WeU/O+W+h78kz8NNBA89RR1JiGNb/J4QEfgYA8
Zrp10Jf5qW66yzh1j82gijel+oc8zW06MyCyjQ7ez1qlMSYt87jN0qCetRZw05MSh5CME0aRgmzM
bzdW50fZz4+AxfH8LWrvOGtoterG7JkDtzvrpS25XHi0GTxsuUWZnXrNvtB/eTCynoVumpn7L29L
t3tOtqsqjarFoVzmXy1+76Dt1kuW6qwbuBBmRGzBkjIvivrwFyKUDjifaaCHNOHY2AYat3ZwgrY2
jNCoIGEM6R4bBI0ZY3aPyaAemLSBTKDziwSWzxdej+9uOg+Rq6w9EhCa4HDLy1txRQyQJQsMv2le
QFv/4GZzne4ecFqXRjtFksIfz+IGtTx119t+WE+j9DHbTf47C7gdAhf6DtUqHwCgsYmbTsE5BVu2
njNPaCnA90Zlg97bpoel5qGkdFEHjNusQZYTiWzmZMacTV4sA+kTNkmxm/08xhkJNxL1qrXyvxnz
x9KAHwWFHbZcV38stARDQCdfyO9wUlpItT3GI4iyZ0Ft4RAcZvOu4RwN0yx5dpr+4lQFRRkDzHvt
dx/pop8RlKo7ZkCng51aelSYQx9pq/Zt7pz8pqpXN5y65BZ7K6QPCgxVXR4FciI3PSTLGq1zF1u9
fs4FDMaMEWZPshs3SGEWYsIBY6VtNCZmPFf9Vz5nPxw4VwiGrkzH7dkWEjrcZrnHxZbAO8EYBH1N
GU7Sc8KT0HkojR2gmuCAFvDRtjTuiSziLX7qbSvZqX7YO6b2mnBrWwp8eoZ1z0ljJ/xtxqjbRVQ0
voxqPkHfOW9C20OgyhiBJ7c12NouLdfd7Hr3VJVfRJ18FcABiFXHVI5ia8rjtnWfFru+2wa7CoBS
vLsSr4a5vLTwnRhgjqg+67E1Q3Gkx1TuTK+6p35a7RRDa7FRm1f8FH3hpEGupU98HXD/orYphtui
wIo8Ml/eZKzveHgPvuIpyBtzn9l0KtNFPvWYs6SmdTuPehrUl+uBR2tfGcpzAlcJQBri0UjdW4AH
LUE77YzHsYgrUY4nZzUrHimLNm6VnmkaNvvWBj+jj1pDt8zxv+dUe2Jm7aHzj6YdKR8f6lqcN6+5
lI6ab+em/eEyfxO6S1FciCfRwxXym1f39663NHfT5mQHBjh4awA8uESSEM1iKVsT7SXnVvKMk/vT
geSw5O5xFv2j52jP6BPCkRlXiCvWr9z1Zq6hEG5n1/0u/AKOL7MxweL24APN7Sb3jCbEd4P+3J3f
Ka9/TCNigkS6XcwU3bOz6LRmdWPXNtW2V5sqTl5tPpep95RlmktZo38gXPDg0oK8ZQ5QYqfdvluL
dpLwSsMMNVNUme6jqlBKkE1J4jrt7rWSLNuQKIQQjnvkkLYn3j/sfAUuBE5WFVE0v8uT2Q2H1ul3
tFsegJF+lnICT8jMAKEgzlsjMsDAG/pfAM4fatRBAUi6PBBO9zoIIu792n215vJAK9c6dt5qvmj6
CIlnGe0Q2MEaTvqgTvOy3Y2ujZ3TSOednRaAUfq1dgN0Zh9FPV2MqrvJ2cBO/aYlkcmtJ2K/ytEt
sXDc8NxtZxQM72NTOQAvVtY5jiMbS+jFpc+bRLXuNIcka38wBqlO4+iPoZvld/jU7pohP0FFAD5Y
F/6+a0d2ndXVYg0sU6jLDpqsh2SjLXVwb8Ym48J0kgiPrR74Rf3ab8PB9QCBZawsgejdeK215lLZ
eMOoe0Tb1Ly0tfZzs3vvXqRDdgPOcIUf2Bu7OudrVq2uxRXgnBtz7ncC8Wy2GHsaQ9r73PDB2P/2
oMZ4gzxkrU2l3Rdes/OG9RXq3WvrM8+5rOnRdeWe1SwSI5CcQZmXdhwe2sm4+l76iwm+yLcJYJXA
Yti8OOSUdfY4+e4znAortDd53wv7bW38O38yDxO016P0+DVpHr3yalriIh1erE170fNenHuvfYBj
8Qh78BGaXR6UW/4u5p4JS967zbYuc0UCoR2Mk8QptW0q9vruRgma0h03GLbqHepB1qjW3VmT3EPX
jqljHKtt1NlYhubWs0EDh47XrBdD2jNmT/+Y18mDbjUkUF1IjGJJjn5X4+ZbEHTUXoS9OVY6l1rw
XdyU9V9jp67vLjLmDMgB9E+3gx3CFA0oksQQ3Fnb2cT5S+S1jfqCrv9OW6ScwtJe/BcujOOTL0if
hL3QyjrSsJywqhRFgnnKBA5+a+P1Kh+dXLJNr6MPfegKMr3pB618UGnb/xramcVPkwNHxh57LHhX
uDyhno+WdkoUNZ8Q5gXYSYerjjbX6qCJbLmFQJKOgFJc9YpFtbvroEgmodBzrdohOzXuk05L2Kz1
OXGO6LOreLSJiUa8Ul4fiQH5Zjfpz+2cTfplskf32enG7J4BDtCM6Xq3Gcmz760PaMPFp1LKihB7
sd51MGg/ySbcwWQyg7w3ihNTYki2dSbZqh2QjfFd8QviCRsgayXgiFIrmx9so8YASz1LY8pIFNlN
oqXPykKC3fD3Vqp6RDsXVNt0DyDtgUIw4ly5TGHt23cKBAQu7ba4MZQGQ5PARfJpZ0V5l6ESgrEC
UaUVYbIVXrT21mcvYbDXRrIcK5rErO3tAqcl2cj3aDy7oS3ZZeQC4QFzdtw4qr1rG3mep/lbmQP5
GXoxPUvXeG+87tV1GYNGAXsFaGbuZ4HLmDsH+R/aVNs5J5MaFG72LSNpTfVRivlQs5YE1WC/VqtX
PdVd+mag6+KZ61o7KPmZLK0FD1mN8HagLMGBI0ZGgHeD0pymfWZG2SyXqE6bgzvMR81ErDSZd+PW
5lGmjORMe/2zLYt2n+areoLrWc+XSU3NB/ey9LNvpHcPAbzfqdyrHlPUiSFoY/j3o2bTS1geKVBG
a+qdMnSf92oeWkZb0xUsuMN6VujcpIqsuIgmtZ94wT8Gqe5zTvN3DdOCLdAxvD4oCRlWrEYqrgmN
naeV2MyRbRGVHBvrc1dzx6sIU9277rSe3M3/tolGO3m6e5+axTcCXAAlLDximetvr5pT8yBwaBvi
YfDES9Vyo58yZq8Bf9QvxJ2uB/DaftJTnFgSSNkGPNM7qhGmorKd5b7b/OwHSVvnhz3b8+tU2WZQ
jdZrrwvvjCmzusMuwjncVsVN5SUzRwm66Bg8RVD0ikTVapw9OU+h6mw78JYhxolEE39QPwp3wATZ
00Fb5Aed7SqSdvew9CjKu4zqE28MEkLkRUZpZWfaI02MmaQ+zs04HT3k44d8TrpD29nzi0kwDbiU
D3hYJzLXc4gOOUrpO4sQFFECY4pLv4Yu5kNvpDQUWP1qHCBYMOOsVsaNJ/reyOSenDnPwtYwmZQU
w7zjBYR3amOQcW0OMtIb3pZ1+VWYzW71zCSuOCuG1WQYcZ6ZZlS161AwcM/MxFMqBWY8EkDyZiT2
tAQmUb8XGJ3sC0YH9yn1i3eKJCsFFUeokAa9fjYAju59z6B+pq0TA1zT/Wpykq5spzrOZdJEIzFF
Zgelmnez6IbD2tlupOprZrAzKu3Yrk5xK2unO+WppS1Bm63tDk1KGq5emj65ooQNX0wXOAhAZk27
eq+Qqb03Q2GrQB/AmkM4Fx9GVsqdT+H4p0cMmiaBqdALprn8AJWRWZdiSKyYPjpgk0IO+o/uWmnm
vtQXUZuQFgt4d1IrVNDKeCBXZh6ClbMgx0X8vY6567ZppoDkucBJWNIszX2AXtkg6JosHsjDKiWV
ChBCXKK4+4A1BOn9sQkMnVxOtsznxO2lXXLSs1y2xzlB5UiVmtruSR/13PoJ8nzm7R0nmcD1BAz8
HRWUXN6YzGUv0MvRTD/Ra+TqIrbRyY9LPTHRIGgrvEJM+aMrwSRYPA28XvBWvQ6rDURgCK2c+kfO
2kLf94Sx7CN7hdNyBXLS/AnTrPOZ1qlzTyRySw/uH+0EeWXGHTmerhYHimY4TCLvvIcKMdh8suDy
m7tkHEoglGM9fmudioeqKR3+CzXj+CFgiPLiWghxteKUGYACYbtNpglQ1VAI1ha5VvWt2Vvqngh4
IXeYQ81DNs+OH0o7g9c1UXekni2hPX7WfS3CuhZe+3M0tMG6W2eciHFh15ZNq8wWaUTiE6ubVIDX
DpTl6zlUmSO0mOYlCDB2LvJ17tz5sALB5HpxQVU1kpoBqnLe65v2sFqKiqzXf9aYgkxjwQfcPaql
XN5AYQQEbX9oS0GhcLiTJY5xOSAhHjuWGx9VxEyJ+WGj3Bp56JHOfNvvGadaLIg/vVFsMPKW7X2o
8ojp/i5YB4/430btjhsX9Qbcvdx8RrU40VpQcLle4oHLg5bhqvldZotMQ+FotI3SQd9xi0/qYDa3
MkyBtfkensblu56Ozm3rzCIofbVL57S/41+xniiZl8+mP9mvQu/gt9rq0xsttm58exCUzCXmCpVN
QdUb7qnl7woB3fX4iilTxoM0G+p16A79as/ka+s8LBU48KjwZ1YDJZ11PxDUBMBGtJdXxOlr8zKh
/PpMrSXtw7LAuXnqh6U2qTVc26074qXFcijg/yWhZZfSAyUzci9oXZPrCfdGwMgELf192yJ2uOQE
Udu470AHhJns8iY2l95xz02uDVBZG4PBcB4Yb9iZ86zE2a0HDV7yNLvOgVzklcmoETFIsECXN/qc
Cue8QDRqj3y9+XbQZwOkcKJG/t4uHJAUQjL9igNpjnTZIao0ygdOzCp9HisGOC+lYrZu58wa/yS1
TCdKiNYfI7MbRMoBJrlIHIbjTjX+kO0y2+oEq4uXekEry9a81Pq2mk+luUj97DP0UB1EXm3Lwavt
sgOL98cyMXvFVH+fHQdYPfOoRX1T9rR1IrFMQwfftkuHLYDzJ7Qb3+mM/MD/M/Pricyqsz6idhxN
2d+lluSGZbjlerLbmi3RKoc7nuFt3MnZHLXYJKiwvE4+9D1TKnSdvpYNB4DCRlhVlDfuS9HJAzmy
5drzee3HQfeCpBv8SC50L1POnbdbCj+TXtwv5Bbf2FK5ZHEAP/fSXO9YvMdzbjlnXGvVoc58Z09c
4Zr8WKjlmPa4r412izPypNDCJEC93udsBOf/mA1aFshr831V9LVC24GJPXmFtqNnnrwljTHo17Ja
9lYPebbs4J2irqs4dBQHStCcLWfGn7Cs4MtunJxnAaJ7f65ck0IQQmP/tlarOhi5N3Dp8q+RVEYI
MWSWaxHxLHNyr4dmeL62VXYTgxZvSpY+j7npNT96DXvGJO1LmpTlp4Is9aAx9PEwD/mS7xdmPEJX
w5O4CfE0GbitNeBQO+IZDoWcCrK9UQ1gF3t/2GnpFTPHEtGfFBeyPTLin1WqFVHpJ/2TIQEkhRTk
LH6SdVu4/snv6FmXp4z2yXfkkEskKn+IxsZqmICzMTILqIlbvOYdp9mV8tYmhXXYBjM/NXqi7l1u
qvcuz13IYN83q9nQttKpNT4rqgg0ztzRiOhwrC8ljdbXrDTbh1J338yFws6i115cqzl5SBJm/OPS
W++hywpWBuwqrtF0N56EiSbb0bsr/Ql6LwZf/kprVdKdHMr5KH3E4Tij/c8FuOe+m69mR8y+t2Yi
psClQsnt2zYCJ7uudn32qovEPLvd9ClL4wq+945unqjLqsDIsGOMt/7omifiRR0dJtl9uHmZozbo
DaR1srnWSAtzbnd0E80Y9GKSRzZkjM9Jy1IMzX7T6/FQ1jxh5eKsH71bFktQJJrBtb/I730ad2+Z
tY5vS+WxTZjigUFZ88bUN+duwiiBCARhyUnQOfajlZbZ7cJRZDdozfxl2f3w0GzZcM8g1KnQXepG
urO4BwoKVK1saVIo0gvbysKy3cx3YOlAQFevj812bW4HC5+MdMkBBB7hStyWU4EyqBBV7BDUSVl4
tux7ljjejjkCcQURKyL4I/Tw0PImglydok6cEfbXSuMMtdbZ6wwhUyapjQVrhS2o7i+pzqviedF1
zPPJFA3XARKVRPVtn6Zelhj7rDK4s7taJcJ0abbdZon+JtVm+ekyoHVblPPPSTTg6Yd+O3KngeHU
Jgx0mLUmjg0a4mPvcBC1Sx+YXE4tK9mEvbf6JUcPuCXWgzLc5b0bOgPDxtyvN4Yv7Ef4tpw8ZFfF
GLy8Wwo4Hhn45DDb24H7GyPt0I2DTqhHMiEaAOZmfJB0xTi+MhnO8088wmeGuq9y8xsk0uvNLbHN
Y2rzJAZKte5jkpMA8NqiOvpy9g9dMSWHqXCp0OV+VHiiPfHKHssm295J01HVTqk9CvhbD5p1NaJw
7OdGOxTl02Qu+ttiG+ktro+ZvdnIqOM4xp2hsCY71/oq8uViP9l6HomWbAFxvAy9q19ztxuMQ5lv
5j7Jyul+66aKY0aV8Pxn/k9zSYavumx+VkWzhLKfJqjchnvbM4gxBN1EAtUdJj6Hnh7NbsXEF6kg
bzEyDjZFdVpd5v5xXF0nUnZMnRxU0sxH20lRKij7ZBgwRU2UtKHfru9IQIuYIAlzMOUPeyRm0mp1
oK+dFdiNuEBb7y2OC+QFEwMBkOidEjicUY87rb6eb7BfRA3E35C6irqAEKMQtanskVJ4c1aiegTr
H8xenTP+MXCd0CbakSax21OrBA+rvXJlTmttzc6DhPfpz3N6Jucx8kWwJvqLzwZ8ZZJV8/a0iaWN
ShbRGM2HHlbLQJRK+Fc61zO+hc+6Wryd7UGRoSEYc/bSX0a9PFBqL061v37vBn2IcU/pP7WW/Sg3
l9wKHXN9gWoIAbHLFyKDNbj3GqWCl520rfa/wVuuKVi6a86/ocPssWakjpGXcDGYFnayoEeJe640
rtUtUpJn0EbjyZiW9ZyyPQcyw2TvU02jCK8YQOw9Ckoucxu0ibOzV7pNmBHUvPWqjho6ZecVatKe
miKXEK5dzHuYJP/8WYToVLvnXDC9UbKoxk1V2ztk48vO2owiXrXajTpqLzep7lALFshfm1wfQn1w
/fPYSHZBO7UfReKul22d+hdEDMsHxojyTXNw+q7aqV0nYQD0b9sLVexQjPJ7Do/vfgKldAZTnJ8M
ZoQPVzjVS+JZ+ln2wru0ad9/UTwW51zr07Ou43hPzJyRqLQQdyS8tCRmPaPrQJuMpg8AQ3ssMOis
hAh973pmbLecF9TEGIy7aWcYGkNDTK+P95PTaLdeTtsi5eL/3Gmdd5+QOIVhQy3MSDe1MRJetY/C
6D48OBSXgYmrdjesc3tAiu7EuYUpdVTr+OmPdPkrQtUBlzuW59o4O4qr181KmfsxXTI6w1ud9no4
U+o9aTOlxuuRkQ5QO8dJrwO5F67aUzPRT4hotCBL+AkaSQCrWKhs7kpQ0ydHKR9o5rp6JwZ4cMJy
Jvu+stKoA2+1/wSlvkohJNQqytxhWOlkau1hVYwd13k1xitxtUPtrmNMNoG3Lbel/MYMazJS+/B8
Gc1iLoeAyp04K6lZp5SaihGaU+++WKkhfiEU8g+j5Ew2r8BrXjrbGR4Wy9JeGHMzbmTjytM2bt+K
3qtvFFesB7Ow5alOnPZRq9c6Y4qtNo+O208QgpD21uFCcyzCIMLNHuL/DaX9Kra5GILfp4zfHuFJ
s8o7M8OlNyKVsxVpYypDxxnFhLKha36sZpNNsW9syUvWj+UvswR26DLw9qA8j07DOAoeGyy4QAgb
QDB+0LV58cxcmm2B/qYQieC7x4/h6MN5HIZyz4LGma2yNzJg3BsXIr+uvhvGzaWesBHkdKgwl0CK
7rWM28JzvbD6OesVGYFhwLvrKegVBGh0qb9aZCo4PBVwX72mAZPEkKN5MBoKDaKr8xERRUvLw1Kz
DQN97hBcwwJKfwrkI/RFmYzvEFyfDLPRP81h6U+jv7E+2Kaii2Ful86nB5hWc3PTLlryDaf2Z6Ya
j448ve/SZh1b8vxSQiS/NZUod24HBJ3W4PWWbLVfKKqPo+iSoPeLm9ad3nMecqqJKjfCvM2wyua2
F/ewSrjYdB1gG1JXzZ1NYiqNCaGx6nHaPuiJhizGyKksTSbg19RI2r2eIgQJnLVu+ZkczSWChHJ9
dtwflPHyneyb/WDbaMWnZripilmGsoJcxc2AciFj54HQSbcU0vZ3GVNgR4NLQ2gq74fvpoQcCFPu
614fvxWanh79NkmHCBeMPFCO6nmBCEJw2UXj16v0nt83OSLyeGcoAIrs6dLOu41BnF2ZwSLTNr4k
LRtB0NLF0M4+vp7nueXuGUHK9nT+sLnZLH2795CfU5VfcQqfWFfp0bp0jzlBUfSiP2rRDMIdp1le
rPKxOA4p2qHrn4l4YJGmgVz3gooZERUuJOlhdkxTRrZY5jglWLKj/KdNYbNYjwttxh0jFPSHXIsQ
lrK/z6Zta2z+16cP1MCBG9b4tjX5ctDNruLg4OFtagatezMnm4YqA3rum7Q1soKuXOubMbGL8yIU
fw8OfQk9L+7L6STmSJuHh8ykpMkwPTXQqWm3Y04B9m9Dl/8QuSSl4wjs5qbH3df7Lf7dQha0Ztn+
Z5x+wx7D2GDtwIanME+oB+NjwJp1vXWOLtZ4VDYfNOtdGsH4O6/sfW7BhyVJUIn0qiHgymqo7jEn
e5zGCoRlDDuakxF1CLLwNY8rzZlyauvlP/LD/63Bvv8ftceGZfwpzxt9jB//9pNQxLjeftQ//+f/
YJ0ff37925nxga+2/vP43x//4n/O//276/DVo0MRAjqwf6U+/Mf8n+b9u8NcFKOBUEu5PuAZ+T8D
gI5gOBBKCE+mCcrZtgjY/+8BQJ8/YiqG2A6IKvO/Zz/+v2DtDKbioVxhihWk0n9LIG910loedpJw
VzzVN11wGx7OD+folx8dlr97H/5gTP1XBtkG5AcR6jroyO7yxw/HC/OnmaytRNlHUpbju+GupHuc
VrrebqHuPlMG03xtT4DFP0PsHTigykx/1VlUGTXurGPFgYu40JJ6v2hF6b/U0LQnLXfS41qt7k7V
bv7spUtHPg8C9tNGL3TvNn13LzTPOTu4Ad+YzpH71sdLHthjR+ay5dj8PVfEkB29cHFsdZrzzRyr
JomIvBgCn5Xq5wgtnlyDPvdmc++w2j0tSDV87ukN8blxK8Ym2FylkgiLQTcf/bR29F1NyOvNmDyt
idrRmGWMgmObdnhH/J9dmzjLYUzttI2TRLPMGFe5zjBcKQoXGShg71BSnm/iZu67fpf2tbKZnqZe
+Gj42YA6IteVOloJFVc0i0NdngTXTH59U9rjQjPVvmEl918Sy86HyGFsmruzs/IRvqrfs3ar7pYe
0m3AoqPNh8bDfUJWek1IKGpcrutunW9qG5tUuGzpFV1QV8rd1yZKm8SQGSXrJXUviMEg4TJ4AzRJ
JTPnZXu2BiQ3hA2/Ri6rHBQ7B39Gx/Yi77MloR20FgImgdW4BNBzba2e2sV37miTqDxWIPZvjFWj
U2njzaRk2/vogZzcasiv2nl3ktfZpHDdaPdw6DM/iTk4VNf9ZZW7MWPIL7RhI8QW7QFjV1RigT9M
8ufO3axmet6w0V/boV3Txz7yrOE4dqP4FPq07ulAY+q114JMaiMLdznLQnrvWPGurdEkXfZoqtf0
ACTMfOG4g3UB2/H4QGuDXW1qnfyZkorUaUBpzQ+qBMvXnDn9W7suJLbcKj/0HK3OEy1ujeIHKRW2
de50NM2d7ehXnfZc+kP96Ku5x2u75i6FgKw/c0CCEICNz3jqqlruEko0WwyiyCYAu6Tla6vL/l7S
niYa5C/DwStmTwRIg5cCFeScfNh1rn60vTZ4oe8N2x5sAVUP06XWHxWKVGvM5b3Pwp72Wehpa/NR
Q4g/OCjT6P1NPtNSXtL+hLw3WGFXuIArsrbeyIwt7keacbQNTT1pH3J6envp0RiK9cx179AbkyUk
wYrCb+a41AaTYMo4Zg4AgdFkJsWHp3Hs2WeF1uzkopYbDOzmfelMDdMhdqbY8vS8ufEGm1JqtQ6U
dDZCJ/YRDUh1QwBhFbuG1/bTWXWkjWU9I2z405pOzHhN2+bPg8q/DVRZXBMJsFCoNAjsuY4NJ+TP
i1ZN90iAG6BVLaNWiIMj08O/8AnX2V+wg8xp/A445BDey6nkE3qajvQWRFr8P37CbycR2GmLWXd8
AlQ82AAHEs3/yidYwvhjWtFw7d8GwvQtHXhcbE7EbqRxaumLv+Oc/8Fd/K/dg9lHm2FBtB/MZtoA
RH/nMqadYASyIHGMi8NSNwTmxNM21N63a+9TPwv6xfT6x3Skh+w1Nw36tNiAWnaDHdbuI261hbPr
1VR/U71ukbdK6QG/ke0QNZIoBtn2iZ0LWoSaQIysVyXV/H/+Rf91HpCfgKcHoh/QN91jKPD3gVas
GxRfe5fr8KZfxPjl0VOzWhFfkxX//JOuX+hffld80rXYB68JQyr/4a8PrWbhiRaVRnJ/JRbryeKM
m/SBsdkt+lc+iPsJw36GyRf/1w/aqsapc/JTgYX8q85laC7tK4bCt3/+Mf/4m3MNG0wh85R89//w
EiqnoqWlrwaJNxJz1+xs1XjvqnEO2lL+zWddH9W//u44rzPOd/3HlTX42wufu+WIYRKj3QSJs6EO
SlyDxHhoDOfM3f3zn+s3hP71kXD5oYTpXy0YUDl/m8wrnWawPJVxN6/NsHJeBcly9+wjcbomheZH
yU26vlCQ+ZvD2JXy/o8/JyOctOO4CPKE/P40LlYnie+RP+oNe3p29bmgoiN9jFutxwhRs/iIjdu1
com8akzbjc32aDL6EhO57K3IklneHtjo87uiBXEICbprsjBrE0pujj1pbx2TdvvZhoQTUopqzoU+
dS+rb/C02FMxPidrrr8n2+B/TzwHId1AGpRY8x+9Bt2pJsLUNU2CODcdksFW2kENKkjsXYpuG4+t
x+ku6PFBflbdgp6Ee/Ly4nQeE02yZ7aRiSjv0WaeYXhMAUg2YdpbmzrVIhHmOe0W8UnFP8cKm9AT
1MykJ2PscNEVnTtYgZn7+aNJbYL94TrQIprJp2/rkyFOVzIeEUgH/WkZnBynhNcZzslXaf/UbwsJ
BfIvcrd22oARLB3v7f9F2XksR44s2/aHLswioDFFIhWZVElZNYGxFLSKgP76t7Lv4FWTbVV2R22n
rQ+RUAEP973XZpxyrMwURvklkN3uK8mePSfDOSL43VT7kTbJjWVPeuQbHKA+SOEBCZI7GsOOeheY
IB5I2X7LEaZl+JzWlsJzKSo8N2unozY2u+qmUsv4HvtDc90lHfKnrhMPgaX9e0l+ddSADzj5awxO
htQolFzVkOe0kEVzZwbNWO3GkSbTYzJfxmw5WmFGSYVGh69B1UxYWvQIZFgignc3OamGw16bKXJ6
0oW9JQKMPj22tUeot85wTAZrcJWz3h2cZoac6yvrgcIweJygJFv0SuJdWaXeRgwGfi12O4iXZHwy
VED8e8XI6dRmRT1dcTOJWuy8OZqRG10NTUJPWSiGyvhF8/pp4q3ZGh0K411tsnychuCSroc7znNO
PSGo+xUhxgvZtwzdgwEb/0jfwuapdrEgUTx4RJfRv9u5uct4mNw/dTP043qxZxGRwzA4O5otgtbz
0C+i3ZHmjOSq4lLeBanfHac44ONRMy5cngqeHWs/8eeQN6SyKqhVys7xg6fezsrtQJP1WvW1G9HY
nhamqg3PMm2kxodlir40pEJkHNtD6b3qpjHN9043TtCiGhT/5t1UMC/5PgqCwLbxHPfGAZ1NOZGv
5eTvujECOPQzGTqEGQIUnYMGie6C7u+JLGmVnXqrRpMXZEQSR52r8q/d2l9cnvagg5hWqGnubfZk
0KzyvrQYXSjPONZKuEPUUF++1kWg7F1mkiFukVK+q+0leExtHGHOYo+A8YTZv5uk/u1sY5gOxjKp
+xnCMuWz3f4y5WQfclGZuyw3/ENOe/3d78S0hT9O5xbhItptaZNlHWVEh03ktcfjQS++8azj3DTD
eqqEF+bJkP5ohgBkOdYIY2MwVHtVloVjyWvL9T1Ic/gNTixqgv1G8jNBUF2SvKW7G3Xcv7lW6r8v
CzMVRjiDtTfcvr8fCY3dOgYg1tBUXXWVuVja3z2dWnKPaNnYDgmwwai20XBHrTknxharXDoh+HYG
wH9rqU/2urw2dZu+k0JSn2Sdr9/zzI39/QSEDem+hxYZs0gqpv1smHmK2SLOnhfctfiqaCnuHfAD
BDaziGfEfovq19R39HJaawrOSOeVuxcB3eJrMZDhdpd6mZZb2mDZEhWO6teTY2fCDDsjQXFcOejo
DkamVkHMZU3aKpPr7obExnJ4qQaiYeuoE6XdZVB7W5sowYz5Cn1EgwTlFHFaNpvzE7+bFECcX+hM
57H90rNbupCAWTpqF6DYrh+BKVxbuVfbh9SgGENwhOedufC0RzUqu71HQPAPt7HxpHi5SWecgceE
+A7rkVcGGd1RoY0zkmGQ4SLAgrfGlfNcD7OzRczTXgWtTBNwZwkaJb9fXvyW2PGT1Jm4AacyD0+d
EgWdW5Rk9z120z0qKY/xOEGLuM/b1Ny5xdpa6LxS33ou/T7b1HPSXpcqUR7yK9uXR7LBJkU407LS
goXP0E6P7P1y2p2CacnO61fTvvegBVVvfdxN3c7OzCF7IGeq2oqKhPqBPaD8So9TMhHNnM6+n6gf
T50sxwd2YCteqW4y44OJ7yhKRgadKKvdc90Opr1Z3ZYsTl/GY8yAojf42HXL7CbvruK+3nr2sNQh
jYPZ3+XDKpPDPCFlfCFjqGWj5U7ztafG5NDoNkhullEi/GMbro6LaTRoZkcGKDUu6/I6cQYCMRnM
BvdlMpnBdjaXqr1a5ooZiu0FpFbIPgGwPMRKMx6NDQb4m2Rxy12uEYfwfvtrcW04awn+hP7FeQx4
Ww5j4ZrugW+DOjg0XqpbFTR6n4nEea0SPMqYHpZ52sVy7A8rKojXxJjWt5UFwNsl2EiY9/voRlht
x2NXuswDUEbiQy/MVO4ToYZ74FSjd6qw9uOoHpdE7goN+DVslsA62/0Kl4B9454hePqe9BmOH1BW
2aNVaMGWAKeQm5vxdiWjeAkXqoq9V+UM5WU+U46EysFF4WCR0aG3AnhKV0S+CKg964gIWcpTEbhT
jy67ieuzTYe53RbDKB6r1DFo6Afc91ALFRA8YS3JGYswa8/UrvbzmqZnlmmZR6kYUdaROjrkb0WR
BNNtZTCo9nTd3XbAD/wTIY703htVXgLiGNrR9mBKyIy/tvjVq1ALH1OBTadqcwNUV46VAwDCplkp
reaiR+pmzGXJe0d+Kz0dPRXltraY5IeymO2t1Q11/80wkGwwbcbUkVgt5EOnHIpTFU/ETWS+Raio
VOiWqTxJqmLEHHQLLRvp6Al18js7eXRo0p7ylwnNJZ8xjNj+rYv1vrpWs0+QG5Z88twZkyfHPBb8
CUK5nbc1EPQhCONs9iM4soK1FlPHAe9B5hyTdShqMloLJsHd1Kdbq9JFcpY448eIDh/JZf5akR1t
1MkucNyVCqpdnsjR0OOjADIrM4bSzD4VdssliabEOmCwSG9Tey328RSku4Tk9E0s3WSX8PZXYTeA
zCvXeT7Mgs5b6Tu4sJrE9U+FLIX+1Rmjh3UW19rUZc5el4ZR860tUGZ6sa7Gh7GaumIbA7IIEAV6
/S0hduJLBce/YCEZ2q2xjst1pdvZDv0+wJtNN3dedhPRNeXbRP+EWTceQ5gKzSJPJr1+ql7QBiex
9I15A6rfRLA0BOW3nI/rRUASJMeLRDTH9T251/M4ufdYmKv7fxzu7yQKJ8lLIOo2MvUa5HzSXO9L
zNh8l1ot2ZXNxFSvM8QXAzSLv6ETrR9my2R+UFXavQbV7NN08PNmGwRThcM3T31z5zPeQ3qarvOx
HSkXgcG3c31lYw36VuFIxWFr1sYXtlEDENCsXYxHr06x2tRrhl+Za7+89zk64B+mV8fdNwAEMtsN
XmUMaK8yVT06RcoS0nctdnpFIu7RpI0LBdGXVUSvL9iaFqN0TIdzirhYW0/DQp4ab4HAoU2T8GhI
rK/YE2PDP/HFwJOdBoxJPLvrftV2QQVNZzOc8+K4FMU1APkQkYVlb+vATXUEkss4FkvHnLBJk0Me
5PEdOLLyqdW7nlIeEX0QZsHICyBmq8e45/R0qmUBRZ14aEiRkbUmCG5VsUKLMPPOCqdV+7fEa9db
dhnO7SBIlG/savhVZk6JILwEQUqi7zXeU3NnME78JRPerA1L83KcwEtPV06cYv1ZZ0ZvW9b/5Ltr
twMG9LU1ngerwEOcN2TXXXKVa6LFLUKR5IqHISL8FdU+DjDJLgxIMYPNvtwyEtM5yiFialRfFAz2
geBvmQnUKL27xtzHao4ZgK0r9qbSSO0MqUMl9tVUw6SZCJbNjwbiK/Oo8i6pT37pNhYRxap9A1lQ
4w4u53ba9uvQ4PUb1um6SU1rObIspkc2VdjgS22JbEv40fKdr0FeYzGtLJQKqTAvidXsuzJdcdS6
T3duOXqHPOnBPYjW1WiLknQ6+7Pt0RzDF3C/5GX3rcPTcUNmiLOPvQLxUxMMxOl0Rdyc4P5Mb2Ls
R+aA9TwxHqsHt2fZTPrZ205rmWORp4vuXfVxm1dPfe3Tnuy5n962s9rizWJTXGyoRcbzPJbWgzHH
+quvpZi36eyu10kq+usRzPj7XJlM5xO7EsxLp0kUvMa9Ss9uDHaRz6SdNaE1GMu1MSbLtO1sMeNT
7qERMRecLnsTEtyTznXCrB3V9xZdwZ1hKFiLdB2Lb6gJO3gWMTaAOmh36yLj4sbpEFU5kvo8Mntl
oWnNAB2tWBFe8x7U0AYF1SXlgx49zgHYK2xj+P7AxtWoxAxXqQjkQMcnQHvtCe7W5B5z3BK7XjvU
DMFQRogO+Z9BMO4Idehh9eTluZUzgnmB747BKx7LqRb+PhjT5GtOd+2pXdqRlyv2503XgxRqlBYv
SrJlrVdR3Dn0orbl7GqBO7mJv5gKgXZty+7aNzN1m64Nh53bpMP8m07jK9rc7FfZlKgE0YHN+8BO
l1t3XNiX964CXSz5JkbIU/u7pbHNfeEgZ3hubGe5SnUKEVn6JmSazHEILLdtCAuT+93VpnFT0Fsn
mzsR9QMlafNlGCW8gYyTB0KjKYBsK04GlokEb/jYO+w0GQqZR7RWzt4dZ30qsqI88URLDEx2vuOn
dw+W2cinyS4fcSqf4YBxiNyCW8uzUUodzaJbf7HQyKscJZa9i910Oi7U7zVa9rp+1QQ/pXv+mn1b
pBY+40qh/2Ina333IVZtJ9U1x2n1YKDULVxcZALsRWLPDr74XWWAyWnpURmzHnB2a+y5YWnFeAE9
O21bCrtGRyge/BfDKFAFsZN8QxlmN0dTIzQKi86trzIs+1GAqgc2QOIWDwZRAV8wNFVntyOKgrH6
jDZrKU+TihseOukRR+K71WFcrOKs4t7bCgZKm5qUiLteZ8EBqeqY4dn3YCqz38N/0rvTVyRQVdR7
pnYPGCId2jqyc4ZdmorC27Y4y/YWHxQjnLBdsRPp6vi5Awe1X6VpRK6KJdO/hfobyxyOJI2ikSHB
Uc3BEIcNEGh0maO+qrAkPGHEzB9SKZmwTM4cI2HKqlYBMzbWCI+19TiUgCpWArtqDMQj9KUuW4pD
Y5IukiISJFdguNAABjkhvTf48HhLE2ch/3osooqI+o2tBH72aQlytungvDIwNnJ+QGqQsk3uFFFQ
Yx/5LePDOF2g6U2saw6yQFJozcv/SQdVhcMNGsce7BDRi9Ipkx0A1CCauBD+hhya8QRsQ+nN2Cvn
J+jKZsuXvv46OHpDgmJ+jrW0xpt2HZzoUjw/g4P0HitkAANlqzcU31dkHK8LEqdxZ6y+KO+5HLw+
c0vaBQgoAmv7AdkciM7KuEOf6zL0u/QGqQNmNHS22XjLIct7gSw8kc57k9kYkBR90UhZbCx2GWxp
xEKqNLdiISMhwtiBlidVcbHr0pHPUd+N3/FQolyy3Xsbsk+30cA7+IXGhHFn5NXxDGFuUDXb97p2
/J/uQmdqQW9rbXozXd+COrbfYr1MZ5pg7CVRntfXaBChHjW+Hvyw7gq20OlgMoxbGdhsp2zNHuNg
zQEXZd42kHWc7Vrm0jnkDB6CrWKeBI3ESzuwFZn0TkSaGIhfLZU8uLhs7LBlEk/1y5MXshGbx0f8
MWH7YpwY5OXVHl+IOOqGIf+uKNio6ZMo22wbVMaPfhliPOzsx3/Gg2tISNmVJGMHd4oTA8eelAdX
oodYmB6mWul3z67svfAaLKJDky2HBRfWFE7aAtRgiFE9oBuVd3PJjQsKEjQRwCJhr9DNh5Xs41u7
yRASdx3BKhtR69W5aTP91LQDflM13qy+uZxtEBBoFhHk2ik2a3Xl7NMHkBH5YYn7El2cTT2+95Qz
vK1Z7XlXoq9mVtuma27oyS+Uhw2bptlM0uMle7hm/9S5L+wNp6sJOc6WSJsZHSoC9R8tRWUfYgWr
InR/JODJSQyRT3cqWmNp97RPivGlpw7+ViKjB1njsnXcYtVKyyj1cYaEnmBPdlNDRg8O2BNQQqbt
PKA4MuvuJp2gDu4o2cD25utSP+P9S2WU0erH6joGWI8H5FN7kFQNACf4et6tZZXNzh97T2OZZm+B
6MCZvqExzeBQaG84mmmpcbxQ678DCYTw1Y7Fu2HBQYq8yZRXCINnsWPzsEz7rMPDrfRDgTsjTOE4
h042O1il1WA7u0BnJN/Ct2PF9aiHbtqiN2G+xy0C6TZRby32no0CzaXCMqjiV8WWJ9iYgz9dDD2+
enFpwoKHX3Ntna2GYXE85vbRrfj9OzEZVRyp3KdsskZTL1GWxpMG6mTTGLQmV91g+vd/0ND82ZjV
A/rozMF555t3i5M1crcyii+3iReXj1ZvD/tMmdkvIgqWljoBPtTWNyo7rD3oA1BFlqA6LXmB1yNG
/U9GgHZq5hRus7wnrY/BjG3P/GLH6C3CGLTDtUTjSEtpKKV1NNdWDPsBvN6Iuhpd09auXAToA4Dc
Ylsmlcp3uZEuxVah9O42vSC1+glomuojL0vWcceAOV5wdon4BkiTR5p01hZ6XxA0fTIITcAhXSVo
NdOK/v5tCkUS4IVy4E5pf8m+S5rj46YwquyU23XnRLGdLB5oiSU3gLua7jsSB/y6LZWTC9+whIHT
1GvxkMjOf2oxC+EY5cnGnTXwO7w2EQUeqMIw8NvRZEkAv0KSvodLaHgRPfuB1j+XDDqV7lAGp3oi
1BGczftIm2790bPRKu9H6t5jzRo4H2oEA32Iit98kEnjIo8tAF4Yl2r3kNiW1IcAlxLSzrrGkmVU
dyp29SM8M4e+eSfkzzWzUnxTcjYggtQVPfjZageMbxiQS677braUSwdaih21SXZjj9CB9iVSuQed
mMNhQkrANkoF4CFikd1T1k234HfHdOPJ+eK6Ex7/lTvHP2qkzWpj5OSx4hJwEg1YBzPpXqA6s68t
JNzApnT8gt2HlM4YF/UJ2UyzsBOmC38eTF7sTcZD/IJNk5IR8alBaYB68kUNC+6gohvKFMCYMfEA
JfRPkcgl+UumaAewNrtGHZK5HK2urU8w/VmYPZgwfHd9JkDN/M7BiniL6Kd7NFZDPZNh7zBZ44v1
067y/L6s8LfXrBX9fiQyBCSE27MPxnxYXQOBbB97ADLTpmwKqBYwAIJfZc/OFQsEiD/oE1pPe0us
Cxp7LwFwma4toXNJH5QHBHloX5rZSzFvFLbBpRmbPWyl7kvlLM5NPBjtUUC9ehSWILYoL4lMi38G
bWs8VAQJ7PLgR+aFS+AoGTHovFDdKEDLjVtjJ2AcI8VPLSdM0iOJ11iqoPpY10VapQDN0lZtM1J6
LeYjPM/MlINnuoJ3YwpcRzqAF4gSAFs0JbrlLuJ06vt5YKPRwtBLl/4AfsRDpqLJk1xqGiEnEduY
su1g6dRV2099exzyumZkwK2+tfuuHrf1MMLfCAhoNUNlrkZyLRApNduqXvuTHcc0+LjjF4YRW4ry
TpBVHrY1gyHoCHka8yPThAb9wtQKRYlqD4KZ4bm7fHST3ufJc4MWT5jP2/2VQR/SbtKcVRbypNrb
TMmZAhMj1pOu8vpu9GoqwYK+I5eK3dtupjda7HOv5LtQdz7bsylTS34l5ei9yYK0YGOq9HKH62rA
EzdbnUmKp7xKgnzKompqOjMsmEd8K2RHEqRSgHRf25aZBQLiCYiQai0+tirzmu1oxBOjOro2D+00
rteI4OfioWY8x5n5fVLey97xH7LM7OurEmMmdpvaM55X3Yo7kSRrF4qKtpFTYNjd1mIlKGY1XZNC
J4AmV7Wr92qJSys8MXrXRNNeuieepXhHHSV2wdIP9dXcSwxa1In0NB2JA5FZ13OjBxItZGn1eGYr
7a17s/J9+J5JkptPHaWYhIojZUNjcR043mBAsePVdpkSuD4ZSDDGirDEufnSxHN3yD0+qSEa++Ub
N07eZB5Gnq8Fp02gbWYajwxFS4YrY5GuNO4863HqfePSdMT6U0hNQ8DJ1ZRfZk/jEY9xUhzWpG3V
PtHO+pQ72VgCY5vn536xsqhdEuu00K5+YIqef60voucMBJ46elXfFodU1ajAZsfcoh2kR1nFi6e2
dqnzx1ounR9OLb6IiMZE8FhB/+tvyDSZynPfwJzaVD4olDAefbkASHHbclcqDb1jqpNSUI147i8D
0Ut57KcW1ARRBSLbWEGpjyBEdfOtZYizPBtuLdMzcVTFxCOboJleFpuWvuOr6XkccXxglM3qZz3N
ATWy9umiM1034OVltM138BSN9KGPcUWH0Er1FytJqmOLTe1gpw2oNzsv15dMWza6x7l4TEHLWBs7
honFvXOBmdLnuLDnumxW0BemVpx6vD3ZbeEYqThDKuUJz3m2vGuHT/axqhaZXeVMmdmTplz9cPFN
Mohcv8cuP+GZs3TgPmQm6/Bm6vrq3k88/Wix7bdDQlna7Cru3fYhSeQ8nCbTrOHANskXl0IIeucc
02vMRWaxwdGYAwu/xZae6GzEeM3HZWPy3Z6vsXpC5JN2MuuomYfs3kpKaz2WTtw1r92aT7dl5uJu
rJOifK0FCoRQSN0/9Y6r8K15CNFttzVo9mfNlb92Ko3WwICDFlhD4UACYw+xqboC0x6FcHWioVc+
8NuJWrZt2dvfsTVALKkddS9dChPT7taXluC/G1gxfmQxco/kCu/LpW0iuJ1MDlzshwaY6cV1oATD
xfJhjnVl7s3nPO+ZfHpCEcxSD+YPW7RBGqWZNV4cLZAfM2pAep8LugiSxXrvoHlfjsqB0MDMzfsq
28G/tnzboa2uBLxJ+KvFflIiq9gIZtbOtHPxMDbmuDcztyt5CRf7OcahxTUfWJC8vhvSw8CemKkl
mCiYzTabrKwO+m6LdjbYOgwnfvHJkghXWxzkiOTLdz0ohV+ekXgzF6gKeawA7YB3I8O1NlBChjWC
2eHcmZ15rzOgy1k1zrciEOabVL2ECwwUtGv5Ux3TeyzKmXaqbQYWPyrNqd0tull4SmygReMk3HFr
jUbuXzH6mV/pFNU7Kmf88xXBSdfKSmFvOq33IgY3Z8xgDrftNASHLCmYd5bMoNmvyIQGPoMxMEsx
g/8fvEsx0eA6uM/VQKeqjPlBCVZzYpLEHS4qJJTI5P2oYjl5HfAi7gWP5hZNI5mIfZya1a84ofY7
ZSRTN1eJb2qMgCXr8YEiHQVsOuXiWE5x9ZhLPX216iwBDOlOmqo+CZR1D3cPRAc6vvoq7233MJPB
DpCgnPH1OMKozgv6BsaZeZf/hI+8fjG1w2QEUlmmDrQrl+duFb24SZkAci3sqo2PkzWguJ2CzMLP
2PX7WNixiqw+x4YGXwAwTeLTdUDIIs8TPUwqKbpuoS7Msd7hQLHYFvWluUkyy3+Gstw4W3ccvG6r
czhf0VhVQ1TlFjDyOEgMWLOD1xo7KopWbUpmhIe6TNbyacnWORyxKp5M6jpSSgtWuV3DJ+0a3d8g
9+Va1feOT5GzxBLUk1dLnbC9ETF1y+XG7WJNUX1Hn9NPvo5rZ/KiKOcy3GKKECXwQ26GDPNvZC11
P764DWVWkCwaLDO4x/k4mKtN19mnkcYr3rGJNFYZeSyTBgkyeHNTRrorwSJbd2n3rBfFPelaRXZF
8FNxxnTDWJ5bce043vrMtD3RAL1lnNM/tJID888EU1zGezUN+W1CxC3dIE8mKEqo0/OdV19C3NnU
816sXDAc0FTP0bwaHUylOVXf1VgAmSLHafzq5A6LVtyl1b1u+mCOCuZbIBNzSD2gBER9JkKM4eVS
V9cxy9gtWxhM0f2sHmS2ZHloipqJBf7IXRAb7FcIwRk369AGl5q+tHd5o21vm5pOdRh81uGN7wlx
ZnBG47fjb8G2Bmd4BCRijle96w53UzeibyyBCyQwH3y4b4ClLv5MMplNlBe4u6zcNm9mfEHWNdo6
vMeWm9Hi8pXA+dXXBcOdkVeFSX/GXqNTd4myHd6NqYaqnYBPiMlCjBWUboX1hgn86kwnuKur3rZV
gksN+zgwtjZA5BmSozwe6VybLy6V9yuS84UOvWMxdsDy+j40JGPz7Sjj5n5uiTQBdwFE35kX+2oq
MhW8ljDOTrWzzrCeuS3WTuE1ugSjG7AggOgy9RJlcZePXKAdZYKE/YNb3mVm6rv1A1OIdHlESVCq
N8oeBTus6tKDo9Lil8bRY+yrwBrTe7byuNcvaSeRpUtSFcRIckao7MYn/JExrhMSOj3TpUeGc2YZ
KFAuiYbvxyVCGP6m+ezJYWZaODV4ohbxBWkfFr/R4ftnRuxkKPj5ck9sYleHdgQz05JluRrzmPmQ
ZqYbNIxrrLk3XFrrFAAFjb5Tnpn2CbdAh9kRYdwzYAv7xbaEFxWemf7wwX+pg7LnVjOAaPyc3SKw
3MsvntPrxdfza7AWmbvLAleJLStugBCLj2HyGvjK/5Esq1kcsY3RRkKdqOotBTwoOKIN5M0SKEob
6U/LW09O4DcIudZ7548ajntR+19TlE39xuraSjHNT/wfKeOLgCWe+QstVHiMGwNNNUuXoRgTpXl1
l/eotLcSXcYERWRp1wPuieCBFiYyEDPxs8cRlmd7W8Tg+3kNc1DiC5kk4x1U0vUqleP8XfBd/Wk1
XbpsxsJk3WnIoOU5z/35zWyl/bh0BqTqRmVZfLiUZx7TQlpLO/rZLmkuZi3zE1q02gzjyidBJzOD
/g2XaXydz2mhjg10ay8aWKiXkOSGesZoYV5W6mSke1D1YEij1u6SAqyv5RS472N630Vi6BdrmO1v
aU2Bv7EANvMx4dPaX4HTadwjs/P5oS+Modn/Tz+v9VCrkSU8gyCBVc0ef10Q67iO6UCfi6H299Id
cjgOyfRu5n1HD1aIv4SzfJYPE0mAMDUg6tRDQ/whBbWZ5KjTYbFCU5+XzLypeHHBlPyfoov+0b4y
ixQ+g1BCfG37g/dItOAilj5nGm+St2qcMzAhQXPLLLe17/+ss/0PrWtwyURBY+84gKE+nBD6rLbU
1SUdMGXHJuIngAgPfz7Ef1yzwBMuXR6L8xEf3X6O1RrzUHAIq31ovSfw1zTx/3yIzypoX9hCECUj
HPxf/5i5fvNPFYRejnSrbYbSU9QZkAOLvUAmu6bWX+TB/idtsC8cW/I1J5xCOhfT2u+mh7rzrCDO
AH4vuGVz2noXCOjiH9z5e+VfZcFf5cj/jqe4PAtcMvOSn+WjIiet598HbNq1UOhsyUgocaLTPBTy
qlb7LLjJM8Bx25Fxr/sX8fXnO3aRPaNhM4EZuOKjdt1MGGoGaOPCZjzDZD6MdQ9Ma/vne/aPXPzf
cvJA0AF3uV0Sq5/9Ieho9oAkdBk1NBiYjd66+zEiSyDE2hqCBN5QZEbBhr7jpovGTb/FIhrJDRc9
pFWygZIYxlsvcqLhLw6Bz28EP0vSBkD97YHE/nCHW78cMuXys2RwNw8vvX/6y3ljlfwgo+cAXFnT
lDgbsTz8+44aZUKX2se2020v5z1GYwRVe0MvKFzD/3/e+Nc2TEg36GOi/z1rtJabJIo39FI37V/e
IHm52v+6GxexPZ4ezxWW/7++yt8fbDm1ZexXEpjucswYSiQRE89cb9xHvZO38cGort1w4A48p+Hj
j79ddPPTG/zh8Jf37rc3eCQVqIlzDg+kCY+b+eB7m/r49a7ZkChNR7UOs2O8aw/fkbKEcMfD2yX8
BVdn87doKnlxMfz7QviShQpDCgJ2l5X+378ENjZbVuW6oa2HTScJ5mlec4e8gCUFswRZx2iN0Brf
Tf2i6afQkj5muXfz54fk0zKDOQUnD98YkxhK8xLc/PvlkE2FGyAgrGGxnLsmhQQi+jP4AFi7hry/
8AWZQN3++Zj/WCo+nDnvvMCVKByfF//DC+mWAZLdVDJbyYNb1b22E0WktqcHbTQnAh+3w+TeMsel
te0o5LF2fz/71kZbBXkoK5Cs5KZN5vNfftV/3A9+leXwDeFiYDv596VQemHYifsrjPtvTWtfC0p3
J7e7cGxufBck4uzDlh+eA7O8M5zLaMn6ZtryL96X/7whgaDPE/BZNv0PN8QzGfISweSFXYVSF0gr
+Lpw6pKIBtmhoHOHaOz7n8/8k93m8gz8dsgPr4SpFnQfNYdUPPgOjTJg7hMz2kGBSEz/suR/WvU+
HOzDvZ+dBGH8xMGgIDLqAn2N4Wj5y8fz03eFg/BmeQ4RZRaRWx+WVnS0YEpqywvF4myZNe3bAm02
W4g/X7jPawnub/IRHdZv4Jzuhzc48Yy+N3orZrPn3y81gQa+Q0ut0s/r6jUvfz7YpwsHhoa0dFop
noc+UFxW+98WLtNRo3ZyQPd188Wyr3P3LyfzX3+fyonHn8vGivDh8W8DpKUJcTk07ZpvPS2NdfL+
cgqfrhen8PshLj/ht1MwcsBbCdOfUCCpYisKbMbbeGR8IZT488X6/AAENsGjPtWTa5MF9+EBaEE2
Gr3jxaGRgSBiQ5JY4wuv/F+K2s8vK4chNESYl4x76V1O+LcTavrEHPs1gHgrX/p8V6FHqVHh4AAY
3rzW2fz5pD6/pxTrEqPaxRaHQ+7DSU3GmPZBl9Cy5qihnQ1wWMdtMVcPBbkVI9FZfz7ep9vlcTxA
CibrNP/8uBRlmU87XZokwzXfRlfelnN/rpcyhEv+l5zRT0ei/OQF4qQCLmLgfliBjMskuIbOH6ba
e+C/bA7JCEC9yy0/Snvxlyf9UwVCRWRa3qWIh+2ADfTfd02oWQ2oXVnvho22H6Xza8JrBSRsyeFt
j2/1OG3/fCU/PY6XI9oej0hAxeN8XI+GDihZQrQQeB94kBkoAudnvPwtAvc/jsIWDsiDxbqHH/TD
edHKXUg7cRFyzLdz+8VRMX2vv9QL/3GnOIbPvbLZKQj7wyrBsLj1seOz8TFOPo0yW1155esyvPz5
gn3IguVxYEtgUyEyrSSi2nU+7EzH3lp8aPXs5bQhT/j9+6jzOrD5AHqvl+H/kXamzXHjyNb+RYzg
vrwfyVpUWixLsiXbXxheuRb3/dffh+474yoU32K4b4fH0z3ydBJAIgFknjzH+OVrfQNOnnxu0WU3
yUhLY0WFdKvG/rDinRf7zua5alKPmKMul3UhbPV1mToDGqfwEus94BwwLfZR1z5oOiptJJhI9ult
tnJ7Z3/hhme3JMzCSaIiLcyNxBGnugQN2WklLaGbzeZus3nY3D3wd7v5127n7g4H1+W/Hna7HX/n
Htx94x72e/d5z2//+cuk/eSb++zu+fGB/37mz/Fnt/PP+c2bf3n8tZl/8zx34z09bW74dXeDrc38
G//x+DX/kfmPzv+w+XH3+vR69+Ou2BT8090dv37czf8XvvNuZbdeepymy5CtGIidkhMRu//1ltQx
ZVUQPo0DX9x3VZ52fnLvmx+uu9zlKmu6ZrJ3aAgGtiw2bAejUU5VA2o4x+u6oqMX0bg7Au4qIq9w
fl03tjQoNqkum7qlY1fYRket6yPFIfOYpMV7GsUP9FcDMu4RSJJurpu6dCMNWWpTlRmYyQ1iHvfJ
GZXAqdbBdGu5R5hMc/+1LssNCUKP9odt1nwHgXDd3mUU0gzuOfA0mNSs2Tjn9kIl0QotDi136vRq
lktON0AU4KOEonwlrF4GckyhuC073FcMrrDnpiJorHWjRrwRuo3koFBscKNuPG6gmEfKiuqneRtY
CJABw3m1QOGsXDJ+T935DgXLN18zCOrafIKd20c2L5MH9Dhcw83dL/+8qrVHQFPuuOVT9t2OPtTN
0fvZ7+gvQJ3nha62fX+HMoH7ipaR++uH7QU7azPeSiu7Zo5J4qchzKGR8pj3jDqv0smqTyA0YbDM
0VjUauoUsAJoa3esSxMI49i/KSHQO77YMEM3JgDCWos3qkNFmrbg8va6KwmSqfMpcG5C8KVCsVtL
qTp8N1Kym7yTxo0x5u2hAmDrlTAjbjUl+5FIXen1WfqotXL5t3eg+Qscldcq1Ey8j4UvmLlMQ73j
CxRKch7kJve5mXPLGz+lVrmyZgtBgWZkAxoo8rE8xYXnBB0ZsMlPPI0gE9soyI46D8cjt636/2hH
eEmg4UxPuIIdEAYQIz/4IIgimGnKdOWysOQhjqIaqEXLHJ+ysD9KP02CVgH1UubKU1kEaFCs+flC
tKGxmeuOQgpldvVzP+/DBEwxQjduBfDXrTU0nFX45kJjTQZemWf/fEexMCeWBE8YoBCw4Sq23Fan
wzF6j0ZbEv5sJB3E+NGDApyW6a81OH9TWokzykIIx7TB+UchgL8RBhkjZNMAYSSsKB+i4BGohS7f
lPV71FhkgAzIxObdrTzsC3qCq+ewugdY1To7A3a6/OvKllye8D/fIkyDHjcR1FdMA98yIt3SvMvl
Lz6cMJpxT8O3aaDX+JL6d37cAUjZmsluHFeuRgtuxc3QVEH0kt7UxBuB0plablZMR1HJCtW1gvMa
vNr1gS5sRlPROTAhgSNFJybGWgD5cE9QL6PX8JeaGzt6JX7SpLwtzfDvTc1UchphRuXtM1PencZq
1B9KHQlbRDys6q2LxqeiNu7A1n73k2ItaF8uHy8Ek5ulrnMqwOR4bkvq1bKEQwkv1qR9WdrftQRl
yNz5/LezhxkexKpMzUdRfl/vT46fsQOUORqYsZruPhyOoH3o/sjHLbmHlWzi0ik8v/QpXwAJ4sk6
u8uJLUeX6rLoQpJzpBPsp4IK6yFQNal/Q+C2jHdaTL16SyXSftO1ZogBV0ycVlKU9LBEB2N0oCne
fE0hwbAe/Krof8J050z3tHnRe4TYSH3c5EeDxw7U50O4A7mQ/hphTQbrMUXGq0pT+nu5Sp1bXGZo
eI/03YcCvYd2P2hmRn63yFCg0OIBEGAYVR8tcwo+1NB1fqZw3BzQIGp/+lbcHOgPG+K/DvZz2ePP
RUDYr83U9T2NhMh1BzBcH5MBxt5c7m8m6CO2dS4PH66v/O/C1HmcpMqtKlzMyFNZVMnOlyPPAG63
NsoywCZdUytuiwS96bSH9QREEzRR4Ko+QLLxrMeDZ4f0JqEJnNOab9H1oqjx0/XvubzWmxQcIRKw
aNRyLENweKeCSTyyYORXMv1Z1wO6lCv4COqbeAo/2ZOycvu9jE2MmyYfilq823DJ89EHSWFKaitL
gBIiH9ke61cPQ/GKy19sYuo680MFPSB4I01xTOXQZG2swYnHk2ijtHAg46f2+LeeI1gRwtIIRdbU
zaJkHQz4FfWIFm6SkaqZJa8EwIsDbn5Vw742yxfMJUixFAKKEoZAoBse7+l7FM43pee8c7xiGx3q
7/J35Orv4WspXPt5WsngieslWhYG6YO+6Eu1YSojtK3i6N7U05vrHiiulmhCeOvVmkr/pj9zMprt
HtGax4ziAZLF2+tmREcXzcwjPQmDZZdUugL6xxtpQpDhV4GFGrUvvXvp43TFNdaGNP/8xNZYyCoq
Rsya2ug0s348mgkg5ZV5u4gk4oiE0BXXvV7L8HB4yatzrz8NG5AiB+2h/9zcwV502z0DXltxB/FF
KZoUHss+woOWAx2gBwGgXCVuVT+M/QNUyzRHbTJl72i766u2bBBwmENaEO5vwaDSmgAvYYHwpk/9
O/jj75P3063mRW/XzVzk034PbL6FG5R6HFO8QhbxmECcjh0ruo+OCDI+puhhq8obNKitvIMKRlc8
DQJHej9XdveisxCpaEej4iuLufhsmJIYfQq2WH2b0R8L3BLqrf3KAOeJOj12/hngHyuCs8yBCilF
rNTbdju9IIqzi26Lt6zYBpRU78ZD+RJ/RKBNf14L+WvjE5aw4zEomTKbwbFpddhXyBWozYpfLoap
kzkUDlWaHyYD7oPEG44B7D8S5BQrW3rNwuyoJ1sa3l5Q2YjGwoWj02SWe91a+eI3OOZyiSxNoWQG
4EGEtBx9SPOzZtYz9Wjee043BmmR6cZ83UHQ7XUP5qdoF97CVLKr7z+Obn2z8pa/qDv/4yN/PkDw
kcGI7NxEYckbNg9gPr5Hd9XhZ3JP+/07zaXFNHNv8+11v1zc39Q1/jNmwTlyUFcm3ToJ6hfxB/gt
aHKHDu8e2SjTszSaJZDmek6D+qvcJYfrpleHKzgNEj1DY5bYNh9g1reCjfMY78x99JS9GUh7e9Ke
lkllG5GAWrE8n5riSnP7pzKmqrJpOIIzlQkkbPa80pERPB0p3ZfOB9Lo2ygu7rsawMUgP1XDt6l5
LeyYjrp0JeTMC3lhn9Q55TJdnYkkz52Z3sxerRRGfoyVJN6heQLZTicZPxwERe9tei4+Xh/xUgxg
kckcK+CYyEeeGxyiXmnCjgEDoFMSuqayxwnOwutGlkLcqRHBfbE9wBaGkVD7Hlm7FO5H7kRt9aFe
K78szt/JcASvhXN7DDqaAb1iaLwWAucwhn3ziBxC8/n6mNYmTvBRrkNmWh2x1DhfA8QNADlb2+sm
LjI387ansE3pVAZUAb3v+eKAgDVq2BMS8OSb6V7fQpN6L/00bvsP7V24v25s/nddeB6lWRhfzZlQ
WLCl8rxGSQ15w8xHz2uXWIUXwQBRyrDxfNWkXRl8u25weQL/a1CEcAIiK+KpxqCaw7SFht1gNuht
Fyu+t3iBmGvO/zswMXEwK3TQyzXbua067wPCQeqPCkj3fm4UhMxrU+2uD2zZB/8YVM9XrcgNpVKz
2QeTnUnbrb7JaJXWV0LV0rF3OiwhUhiZCsS5xIpWfULkqitWnmpr//755yfHqhWZJBGOcuL5gwdI
3+3jtevVosfN1zqK9AqgF6EI0sEOB7YXDZPaAvc/evHwimye6+huIB2i8U0GynF9ZRbjEDRVPPFt
A3FA4UkNj5jl6zkWHeUeSVUPhl4Uz2iAmzHTK16wOH8ntgQvUO1UMgxIBqGy6On1eTpqr9cHo6xZ
EDwgs8dMrwYsoMpHa2pRveTBM4KOWbkH5A1lREW/arADDucqpoee94r9eQQXEQOsEpge4F4XN3Mf
PRKFrvbEk0KFZqSj1Y0fdco3jgu7AKyxjZ95nTaUz6llHh/NIEkg2JS1EFLtSa9cQDtrO28xpFiU
0yjwz2XD+eenPquSkISCgC/qXmJ1W/e3jbMSk9dMzJv/xISGiFkZpTpXwdh6B6Te9bP4XYbiyvXJ
XdwbJyMRzjEOl86OJszUXdrcGRbUer5Ev+UAex5gqlvbQVBZj4M7HT28FduL1y9SYP+dRuFo66sC
umyLaXxOYaZ4VLf+Z/ghshv5Tns6bshIPhM8b9ZesIub88SqcAD1TRsZXTEPmaZVWd1VyUsOs1Ho
TWulscWN88eSKgSeOK7pJKuwFDY0zVAUadSVzb/iJWKgsWbSjSrHQkpLq1rs1KFy9eNfFql+3w5O
hiFEGGdQCjN0WKZOeUULRR1ervvg4oKAQuRyqBKexathFpPfNcqYu3CK7qXhoZYWI5zgv4+Hm+uW
LhDF81B4nvHOJmLKVN7Od1WSQjBL7xlHJk3jaI923S+Ei/L4Ha1zXpNve+3GOn4e/YfCeK+suYOy
NFBKtjNUjEwe5Yxz67D9hVOUl4nXPzk7fZ8/Tzd54uqHZns/biwDKPV95bW1J62Ug5bt6kDKweJx
+Z5/fhJLfAgpYskvWMC4/lqF0s4cvoQFmHrjAxykK4FrKaIAybG5RtLJMmv/nBlDtoN+tImclKrL
3jDdHeNvA92WBnD67A5Sqrr5eX1RFw3SHCBTeySTLRY4pYIrSkF61Evs/G6sP9docNtwrNg9BHnB
h+k4boJkDZu+tPG4NFD0VmhBAop8PkqLfA39ox1GdcCayUHt7uC2XQmQi0ZAidjze2luzjg34tjQ
sWoVubZKr3c1BIhlKO/rwNxen8DF67+N4gPDgRONWt65napXIe605sdglD6M1eME2WNYIdtrmttj
o+/CMnyPQgCo99pz0q/XrS8FSUhXZ/kpWjwukMimM2Vm6cxvj4Fe5eG+y39cN7A4i/QI0dpCoVIW
D+uEjvlB1rg+WBDKGOyCQpJ39CSvXFPmA1m8pYD6+68Z4cCW6bJHP4hbEjXqmanabY+7Nn7Rw831
4azZETazkis9DaM8M+izRrv0iKDMV0T3PPoirhta3FcnAxJOZ7CtZltMzFuuypBTfQWMDgVaoz8i
n5Ll0U1tr4BZFhfKmR/VNpxlmojOnBvo5aokPAbJLaonsnmjVF+uj2nJBEAIDYQ4UoK0/Zx7uoQU
IhIw5ECdGHbjAZUfzua1xrQljz41IhwyEHrHephhBNWn97LZPjnZ8/VhrFkQAoOmIbw8Hok+pQHX
6/BopCtLsfiYRcYGZA+wFGKPEN8SeYyCvmJX1vabnL9DUWBUX6T2Yxw+KajYPkgPZMGntTf0km+f
WBVfaiF37dSY8zd9Mnm+/dpUQBigQpL21+dvdl1xr57aEdwgqOR+AJiGqiW8kvtIHZ86SB4m5705
fT/KquNaybfrFhcd7898GqJPZHTKwuDOeWHInjlTorXPSbm9bmRt+gS3AK8I16vPsDpnPyWhO5lu
CYYpXHmxr5mZvfPkOpFbda8NFmYKXpzpMLpH8xusIoW8giq+ALfNt7XTZZon9cSQPioIitH55Bnk
9IPx6+SzYA9+8VwNrUsh2aNLg5ucvxL4FnYX5SagmVSDHPKjwjQ6cRDXiJZzqe7k2yaz3nXth+sL
tbS95ooWqC9OvbmP+XxkvpHDsuPPJiwI1ue0QAHCLGxdeBvQu4MkUb61tGzTG5+GgNbwNTmvhSW0
6C4DPc3+1sEInduHX0OB1oVDBGEFt8/3sf4plL8Y0co+W/D6MzPzZ5wsIBWOQE8szDRNe+M3w2Oj
l7+abK1dYWE7n5kRZrNpp7KLGsxAqPSgQ2xrRW7yNFjOQ5X7UH+tZSQWTkY0xIgDNI3a/C7YixVJ
LuOaoz42y1eoRxHM/RX6wV7qX3Apd8i/OdH/6pt+H/5f8DN//09wOpV4WxzjiU3hNJZ0qTfKRp1D
1qaaXqrkyaWLGxmc5vG6by6uGe8E7rWmwp1JGFwB+2EAYSExGPBaa4e7bjrellOw8iZZMyOMRxuq
wOqh2veGZl9CFV/v0vDm+kjmLxWi/IyKp72X1N/cVnXufWhhFFkCfzWsGvSEwXlakbWC+AnV2rXi
6uJoHDC+AOTZzb9v2CeO7gDG41KGqSHsN615ow0tmvXu9fEsGwEAy/2FS6QlrEx91DKrM2yyTn3m
perHUUOkKlg5+Zf8DKQoUG0eUzO8+HzSgmBQpQD9R0+PEZsLqWzEerIpdShdO8dr0oHEKZpafz+y
uWeLXjSufrwFzo3GvcnDuIBFMGxs2XOqY7mxnK7fRdq0MrylwHdqSYhIdB2ak5kwvNBBJrLV77PO
OQRZuOGkOfz9oBB9Bg4w11UuHsJdKvmpk5AELgaIfuV4X8XmdqycldN4yctVmvcp4tkmrzhhwUoL
EQbYjrnSQu8bjXsYGUP7zgR+Gu+uD2hp7k4tCec+JJiTj3Y9lRtpNw0wGFrfOmfbaS/XzSwdv6dm
BGdQJFUOGC5mjOnR6p09mg7edRPLI7F4trOVgL4JOwmhWOTKNDJax+zXOJC8fbPabW/8Gweg8fU/
VoQQFyWKVoZzlrgt3gPJH8MtRMXXB3LRrE9og/yEIdAlY7L4wmQVQ3eEYsdgJC4R50dxHz2Ptx8k
L70bboxddRcdrFvquY90770LdtLdk7zhvvZ2/SuWAtPpRwibKkJAqkWhhWN+fDcYr1IbeXK9smRr
NoQlq4Yepq4EG7a+04NPPfwEyAZcH8dS7KMg76DjqFm6LqauhlRNBsvmTIri6VtxDO877XiXaPEu
TeGDhKbRVsJ6xebSXYIeS9DGpLBonxAW0MiruEdlGZsdRH7yu5hjo0SapK4Czyy2rUpBbGUq56kS
z8VTk8JydYWaBoVMxIBq8R2IOE/tj9+7AuEdx9511nEluK+NUFg5vbJizTeZ1TFHRKXRh69+IdWH
tKs/5Z38WXZmhenIeXcEKbsyuUulK7pY4QqYiQIAq4sZ+C6MS2DWnMtGutOi6KAgAql02bazmhsO
G7KR8WYqkYrqNLjoiq0dfJWl4H0arsSCy4gzqy/A5QIulZuVmC/s0/BYwHuJzggSjZ1+iIovaG+b
a1qdyx78x5uEkCPJbTKkBeNFiAHC44J8ITxA3eZoSV8HRC1kuLFCY62icjk4ghD9XTN0jfYckbko
mI5IuErzEdTf8VrT4KqYIq/yf13fnkt5SuzQxWJijMyEsFf0ocwHM2d0cFo9yAnigSmkNKqzLyUI
gpPPjX08QEaMYt94g5rY9+vmF7fNnD8kcQ24WOxINLuuq+gp5s2Uf2+SIzsl2qlBx03i61GKVzx3
cUpPjAlnrWbIETTOFrkw1X8uzNdkgs+7DnZIeq1Eg8XteWJJmFQjL5vYrBjWGOoe94w7K7O4jls3
7ZBDeiZvqrBxkZ/ZXp/NpeIfkJM/0znPwMmVOeNHtt1jN4yLGzWtvNiAibKETMRJH4Zx9MJEeR90
mafG8o3fNmjFmY9WRE+z1KT7MkGXoVuDWS8u8Z9wIWJAkxFiu76dtw8FgzTcQbJr6huf6t347frw
FzfqiSVh9L2FCJ2CvICnD18gjTymNynFL0AiPoydZrfiuvMaXkT8E2tCCM5Huqa0eVyRpsP48ckn
Pa0Eaz67ZkUIPmEPka+Rzp6EWFC/1Y3K5RK8sjEW3fVkKPPPT9xGawxkDOeIPrXNJ81p7kNEnTv/
1a/CrW5G2yj8mmXZ5vpqrYxMpDFpSsn0hyNGEU3a6CFyiHW0L6RmZSsu3Xw1c2bk0GTeqyLI30rr
wnASHniBZez6GPmZKd3/m5H8MaGeT19XVRHqoMSVugvgVg5B84ev/jStmFkMXycj0c7N5FqTo4bJ
SHQEu6q6eFC6ZyWzwfiYK/6wVNIFLUubMTQc9LvJQi5Xd5pa0kKHyyeaSMMAReVzWruG9mrpn4Zp
1/qPBtzAeofUw7Ze4+pZtS7MZ8i1vNYrBqqSSMv1JzO8DW2kae7Uapu230y+BDUWtK5UIIJrpBmL
QeRk6MIs11ZfttWcEMijitclUp17yKphqv1Ic5EurXjnUjr2bKaFMykIwgLZLmY6nN4Z3RY9Cdfo
9hOtYz4y1NJzqm6GeAV7sOhIMxZ63hA0ac8782S7S8gHy06OTRSO0frtoM2nKR/u05YhXt8ai8Ef
4mpFVXSd1KzgSN1oHEdfJTVghB2QRORwWn2PyIA36Z+4W/71hZD2J24zDswNtK6KNdcxpzFf0nPe
FZoFi1eS/mhKp/PUwIRXSDU+Xh/bYsKZ66dp0XRoqLKYCwtyx65lA3MAH/V9nRT3TY3EgdEEwwGR
XBP+WO17EyGrOqDOvdEGGy5qf3o5moWxEhsu55mrsAmbx9yhRbVPmOc+r7QWRGHq6TZqPEN6MJEu
DmsoNrXPwaCveO1l6D63JmzQqVO7OK6w1sDFXKrqNrXel8NfJzNnI85vjtA5Kyx4qRrSNGg5EVoY
x/57P5jDe9vqPkIxm68kexZG87vPmfoojSqGWL80dCkcuAanniN9QQLAbaOtKa/M2OUJC+8P9/i5
/AEbqZhmhAq4T+k1Y5ub31L/MKUolh4qC/G75C7P34bX6665NCRwP5AMkXEh4ygc6LCJk4YLxtRD
WAXdbcN+mf4eJQX31B8TIg6rUHsabQtMVOVDGnwuza2U7f52FDCCzi38pA3kmeziPE6pxwZl87pO
vZguV70tPb20HtLVDMVCDKZ2PU/VjB+ii1SYrSZGntnWOsoA0bOdfS26pxyO37HzQF6G2awJP5f8
ro/tMgZjk+Q2/QqaBXhK8G7JVmdBRGzGswDmS2RXLpTAee//H+3M33ES6y0VAnw5oyiGXl3Tvowo
pE+Plf72fxvNHJ5OrBRxb5ihzWiMtEP2JEOa7EWXwbZ8uG5nwa+ZNWIuXQcQV4kRt4zCvJGbeTTp
S989ZfJjqf99JD0zIRzIKGxMjjObGKxvgXVQqk2QA0j6Na3V8S4vpuxPWbVAOhkz1ZQwZ03dGNI4
N28MyGlUzrNstytVp0ULNk9rMuWcTiI0TlOQ2ol8Smpt5TUxbeh/fY9gBNQWLEcmSUHx5HzV27CA
p/93+cz6WGs7zc/dxH/MouZf+PCpHeENpA4ZcNee5LV53ARp6gbWxyClnKuvjGdpvigeU74l8wtx
rXCItg2vkcIkt1w5j2r+M0W+67r7/s4cn78ZeZ2TmITgAdo/oNfnM2ZKViEPHa+54p6eqMMXlOGs
Tbn1v9T7cQuVjfv6oN5qO2NLx+nkvh3pduhugw25AmgGSFq6X/1tAFJk3K+9YRZwlHwai6hDnzBX
WISAVNEfiUYyz7HWgNFk+CAjrBlaR5c2FrfKHxznl27GT43W7pL4Se7qG6qnHxBd3MhK5ZlBTvgq
1x6/swNdTBeQToWjRiZWCtNVtalf0+3PE9FM79DJu6siZa+Vxm5kW47TGjRiyZxC7X7mxeXcEe/F
eY5YVW/hZ1U9FZ9Hy09sxGHphffyNK1TNx4VFMLitjRuMglqPVfXoeiZBqtHzTjotmgepIgvm+Os
8NjawIah/a0/+uSG3xt5pxub6+60EA05gk0HAJ5Mel0sK6IlMTUQTqReNN2M+psc31droKhFE4QP
U3agvncMYYuHnarATcsp3w0vFPPG5J779PVRLB2/M9n8f20I23s0lDKoa2w41afpCxqKI2hd46ca
fWm7pzSoXAN53us2l4elEXodWougQz7fh2XRtHpOYsozqkMQ/Iqga9W+Xjdx+Y7EabU/JoSD14c8
5Miip16Njot0g7yEsYmzdxPi5vW/uMCemhIWyRmDNNRbTDmIngfKTR99ocp3fTgLe+NsOMIiJe3Y
o4SNDbRyXQi0det1tBFcUu60tSi5cDU6MyVcxxSrRO63wFSff4ePKq1/FZCjB/vrA7p0O5tAPF/6
4IkBAyKi8SI5rJFeQO8mhF+FITXQD48zvWT0MwmB7FrQUnPwwaya9QE0kH316/oXXDghH8C/gEZV
CC05DgQnzMdBRZmID1DKLnD5w5Rsxv6bL9VrjHUXvvjbEpVMkFG8xH/H/pPr2Zzjj0EJVZ6j+29Z
2nWeU8bFFlURd4CuSQchCue1tUblceEzglnBZ2JKU76mYLYEcqh328ja6EnqhhnUxd3u+mRenN2C
LcFpsqqis0ZiMqMaJrOMBS1urltYXq7/TuLFg6eiwBZjx4vsd8hou31/V60hGi9c/3wU4lPUbmVn
8hG684LsV1RJoNfQl5aDR2SUV2LGPB9nR+tsCXAIlxBYpi5KpLk6JmmrM5oEhLiFUk1ncVw5r5M2
ekiQvD9Ws/znGrXemtV5/CeOKJtRaPh6jUfEt32KbIp5T48KpF7eoB2BXu3C5rjiGItOeDLQ+een
JsMeFb8Ok3qnbpCxcSOlfUmyciMbEt0pa/eoxRU8MSf4fNRWHYB2zKXQi2v+weyeyhr1l7WDedGO
ytJxA6d7TxeGBY4MkUOEezzUk+9CNG2M7riVCghRsrUWm8UZPDElDAmWFaczuoY4VcMn8NUcbqJk
oMaSeZW5lvtdtsWrGNwNF2XxKd6qdl8cEZkig4e095h/tcL0lgwTfJZsaISNVjb1Zflz3gfzM/wf
g5pQzDYg6Mw6mbhBi9FBLvRbM6rv6kA+ZO2nJiwf6SSBPgs3Pcpsk/TwL2LKXLCzUVshzS6sYjmk
uZ+Sb/ZSqdjEpeb60zff8FfuiYu+cmJFWECktvO2ibEih9EGQtKDHMa7Nsnd1MhXoGCLpyqMIQCA
aAaA6E041Oy66CFbx5bUbFX0PFFbdSECUoNNAU7QDjZDoMHsvf0X82hA/TrnQFlOIfqrrVke074n
roz+bjD7wlU0eNKkZiUnuRi//tgRsfRjKKEDCJ28lyeOl2pf6mzbZ63bQcFCR7JRfYdHf2Vo8+Jc
BOoTk8KjFOnuzJA0TKKz6SIryXndHb26/BIrqGKaK+u3Zk3M7NoFndc2E6n3ruq/BNKz6TyE+gtp
sGDtub02mcLrroekTs9kbJkdIpXShtxUM3EZec06+paUTcJ797qbrFmcLxEnZ0FSSDOMEYsKOL7G
6DaxE2x7ctgo1x8oRn5Mo+GRBp0f180u3k1OllDYE0qmRJ2dYzYAq3IskbnXjZWRXXKZzXGMqySy
KjpIDhFIoWaAua1o5HYi3Yfda1V+auo7Ldgo6k2cI0h9c9R3E9p6fvxkI7RBgnsw7qz2oBVeFUR/
+7wSPkaY5yo61t2YMuDOfD6247ZI0Ie2VowszurJiIVZTTXQcX3JiJPkVquGbTk2m+vrthg36ZCf
S1cwoIr8+RZLhbDkNMue5wAjftS6P1Oc2eVavXX+1Is9fmJo/pBTv9Q1v4jhAafG2SBKFaMb8aqY
K7Hr0ggSYrRg0NFpz4lHIZBUqaKmAIAJJCQxpC7a562+yx3lr5fl3IwQQSQrCrREY+2h3EMo3Jb9
7Rg1a1Rwl0tzbkWIHRLEBk3XMBh7UhEyfa1StLn9b73x5W9dYLZDkp5GUW4JYgkCKXJ0ck3uPnpj
7hVbv0HAoXARAdj3prqWCbkMTxib25hxNgXPFlZItZGhpxJFuzJugEylFiPwuQnh+jVihFvBsKxh
cy730LlFYbGOoWYm6F1znpnTO6uu3MYJnq7P4KLbzeiLf1JqjuDbnTXQwTkyKElLv2VZr78luuXv
/cT5awgmndhs1bnBgsZXuhHPd1FaSNOgjDqgpyS/VcMb1Bze6TUKPJ9Js14f1CXQaraFhhrwUpoq
L3oe2zpXE/tocm0cPeXTTn6ZNb1yr7gDO5e45ab/FHjtN2Wtl+93yv48UpzbFRZM4Wlmo0BdeZb7
wb5N76f39XZ67HZPipfyvyGZvW/5n63AddwPBqJy3Vu9l7b2xthW2+YmflU805URncvv802z7d+0
H9dnRp2/4NoXCjvTzvOqLbT5Cx/DffiheEOw1rM3KFBvq7ti25PMnm5tV32G9izca+4q4dvlFeZ8
imafPwmmk1zWbTvwAZFyW1VvivlBiQ/68T3C6Umy4twL191zY8IhFMlqkEsTxtQUNd0HzdgGUuTK
QH6rnV+8VP52KlZC0uUT6dyksKHGvouzKML15lqb1oJssOC7zt3Ov7HWTsCludTQ4aHmxv69oHyl
ZcDvcvihIe91B3Qn6a9zR2jvp6DbtNXdGuZ94TUGWeOJPcG9s8jS4QDAXpZ8bAAvyO+OxRdef56T
P0gjSKSdjXiOs3LOL8VdcoH0efBysGHSPfcYhIalMEl9PGZ49OODFDluGmyVEOEPUJTyR3sNp7IU
E/UZn0LmkeqvWJ53IpizxhKDTbLrqy+Idg3+yj68BFERoU5siOmq0lALtakkTq6qepmyadO2X7sk
+qIfA7calfcKWnOFkW5ku6dXLNgm0xvtGyuXgUuIjPAVwpEGCXLIZzDSvi+8wvhW+tnTcch3Cv2D
kfqKND1PmXtJivZV11JKSf82bS3YFxwqyWHJd9Dw5o3hbEso0Sb9bVLujfi9Nby/HvmWvOh0woXA
l2ddUVo1Q5XJdlZFRZlyo7U/tHrHZTupb6zu3wSfU4tCpMsNDbGNCYvJ+CEu98PRC3IYxq1i03Qf
ayvYonlbyX+faT13LCHkDXCd6EgcVxTIP+ZQOeprd661iRQCHCqdRl0XGKizKUTkCI3uvnPrLKJ1
BOkNzX/NpMydMuP5+gIuBbvT6RTCgFT7RQHTO2FA65Acf9GTBiJ5yyvCn3F8iP4+KzPPIzkS5Lks
QxevllNDu2sq45rB8VffdCRj3MzZHP+aI/L3DvhjRnAStfQ7ZVaxB6sV3/j1+KA3+lZWy5XXxdKF
/HQ0glcgax7ItYYZuX7OkC+aLG2XFZ4F4Pb6Kv1/QsqfAQnuoZX+GAcSlqqw8Ia02RrRmzltVGuv
QU5joDdO0s6bwg2ig+6K7TlciZebuY3XhllVgVVYCGf2UCv5pAfIlKZG//OY6MN+ZqY4ZIVlt5CT
+N2zVOj1GyJEqPpWLZIZRtFvq/go7a5/ytItAJk8ekoVHc4Nke9eS802sqqwRhxG34TxhwJyB14J
ur61opVSwe92qYtRn9iaN+zJjcofjC5KakZtVe0GmklsYmyKP5a0i1TOZxRkNgzzrjGSfaman60C
GWcwnt3Q38vdL8k+7nD/Qyp/d5TQoz16rw3SPo7857KK7xpUoVJnrVF0bX6EaCyF8P/bCd8syT+H
7NBXu0K6y0niymtvgTVLwgZDsg7dqSOWbCfwcmubFR9y+VNQhtscXpzrq74YGk9WQthlAQksvS1Y
9SzdNRXcIR5NxDAzFy5KEZ7UvinR63WLizfcU0cTthu3F8maTLabYe1j4yC1W7rxpdj0/GrTtU/O
SH5pTS5k+fJyMk4hFDulH7WNxZyiqW61eJNxl9Zv6aRsa0gRs6px2zll+DTabuXcJuPK5vqdpb70
eBPQ4UxYcUF/VWqjb9VNVHuGcs+B5/Vm6+rhzRS/Y5sX1Rc7qOl5f1YGz+w/9M6tKdPsmq9EG3XZ
s/58hTD1ejK2Ra/yFdbjo/mZ5p19tYkPAJtlV/cabm9uv5EPufe9cEP3F+VCeZdspF26dTbT5+tu
sHg2wjH8nwkRFkQpp64i4tTeIEG6r/ZfSGJErpaNKDeXB0NHybs11jCSi29J/cTq/FUngScNAies
FaxWiJtluzB0f35x3kWu/yPkGQn4nwloXNOlrZMuroN0M6w9uBdv6idfIIS+CP2WPA35gqRyaTz2
+nCTF8PKQmvq0rHyx4ojFKFyEuBxamAFJrLjtr1R95FrHr5Vm+M3w9V+oCO7Ld58ybU30SG77baN
CyDis/b8XfGiXX4AKbFJNuubcMX/xHxUWzea3c2fFQwK7PlVYRpoIIaKlwfV8FFCGvpZgcyg96w+
bG7rNqKRNz5G7U9diXUdLODofIMNJr7rasV5QNHbRuw8c/TxaRr85nPeJeW90tU+7WmWUT8jRdXu
xjCmoUTtE2eTIxC+baJBat2mKJzWDcPSD7ZHOy1vg9hobiAt1e5yqyQrW0rK0yC35gvZh4hkrWXp
Nz6ioW/HuvdvkyoYAxdwbbthS5Hx1vrpXWY56T6WBmdfZ3W+LSWJtmAbRc0jjXobkstAzI5V8zHN
x/7WN53QG9Tyfzj7sh25cWDZLyKgndSrpFq7et/9ItjdtkTtG7V9/Q31OdeuYumU0AOPMWgMplMk
k8lkMjIiRwXdZtl1Amml2xxtuD8nFbfrVIzQTKrR5wzl8ryl1to3jWyvh328Nn2qeBkwp07PiYES
b62/8yYWdzlcO/XsPijwDj1m3tik4ROJWstBYyu7a5J2ANGQUYnascZR3TYFM9G51wzWh4IJvArL
IGtQIRRK4HZ2oehOaYf9FqhDf2eShIK5NiqbvbDt6oWN7fAE6r3yjvV9eFsroAMDXlfdlSh+rpKu
Vf7wUgPwOa+U97bR7F2bhfiNPqvSdTHQcnDHQW12FR6j9kFsKPeK3wW6h9cp9twqbXMdloNVeGWp
ZJ/+SMnaDy3hT01X+lZlaQFwY5BUxl4ARGc5GiRksjVKWYaA/LdvpnhsikUPNdxOGxwWaeDF6+vg
3vC1EMXJIvFvaqhy3eGiHuqOVbL0B60CvwbLZAC+lppWBMC7ktpbxciMO8WPm32Y6uTatpqkcQsF
fO+V5Q9/rNoy3HyMsmZzOUB+lc8vHBn2tMePYpUxolIYK9gs2jV/QC74I/Lu4r3vfYBAYqPd5jvu
vXZXdDesQ4cshamv2/wl61K6k0Ja026nSMk2vwSKatvwEXwm433maO/jiq2iezR90gO99W/oFDeX
uvxnExMbPcQWYPqQApbsDwm2tRHEGH2TG04zlNeWMbKVL7qfUN7+iCtxoBkWzcyH3eWJn60ZoWwD
XaKJWOpMn5qXOk2LHizxiVqvfR3Mjjmzf8ZhaawrvcXJYBEknQRlWSUpuUNUFJLyPFsoNExn8dkC
HH2FdFbTpsqZgncvF29SNz7pNwbZjemmjDrv8nhng/KRIekkbgFdJXhcq11RCpR7Rdw6ReQfTIW8
C86cdpE/bjYDBDRYn2BqkFORLz0kiW2zN0BT2XRXOk6cgXkVfVQRm5sAVxuv7a+jJfb8uVGCmmDi
y0EaiCuytJuaQRPJRI2pVL8yinPefLUq02Hi1VxC0syPD5U4SPsxsGXKF/EgpEpTV5hRS3kKenTa
X5lolibCYwCrUWPNS4+r6uryMs4lFmAxV9HirwMlIT9WtDYPirbJagSjDADX6Cps+KrA9fw/mEH7
KwQpvjqBpH0ZiCEtW0jHwcy2iifB1Gut+XPZxnTBkV0f8qF/bUgXINx9dXCMw0ZAi3KtVk27K+PA
X5iwuQ12bGWa0KP46g+DLkoVVtoOzZ9x6XRoN+k0r4K03OXxzDuEjqIMnszx9Cd3nnErKyJCYMrs
qtXYIc3GGcLK0S3rfAfCMMvJUGcLK+YZhb4UyuccAz18gFpPJHLq19XkaJy4HUOy3WxACgsgBNpA
uWI5etAuVFHm4jV29N8hSuFqVO1YlB0ukjE5GM3ggcr1DZ0LzxFJfqg+NnliOEWz9EI3P7OGNT2Y
oVcR/n+6iGaM2wJaXGu3qLa+7sTqpgVps+aOmmuNvVOqDoX27OXlnJtQgC9sHU0qEMf4umUdTagh
BoL+EQzV1h9M+Es6QB9w4RCatQHAmoVGQvyRlV/6tBztvMC4Eiu4KrWN1hbbovh9eSCzJ515ZEXa
aFHDqqTpYIWj51QdQhxj8UMJUa3aYC5E2Fo3rSpIr3VeV5lPdpUtyd7ORuWjD5im4Wgq/QKNp3mK
LKOJhzerR/lt5B9EL7aKAIC4WboAz275I3OSk5qpCk1LH+PNwk3TvvD+teEvrVjYCjPQGRQu0VeP
bmgbz09Ucko/DVM1F8hdRhF/jgr7BPPKyqQxhIqDQ2t8tGUFkV2AkYTO94aWOiyF5HdW1p1jW2Hk
FP1nwdRrzrljNEt5xdzF++jjmHQ1zKjV8MDHlHejU/KrkW0EZKvM2o0UiJ8s8ZbM+zHaOtEZQRm6
IU8XWEPfvx9MUwF9CqfIVK8i+c7IsoVi8Wz0mbpH/9eM5Mi9oXZQqIKZqH1tilsxRt5grFnCQGcE
fgZUjZcI1JcGJnnu0Kh+GbawqKSj27AgcRhAx3nTLwk2LxmSfDYIrcJQ62kG6XNs3vRQKClAP3o5
EszOH8CVE5wf2F+Z1NmgccHVGsmmD9hLHb920U0wRF7t/0SXIg4op8ZV7LLJ2b0Idn8GaeJJXktK
yJJCCMvXcsQec81KtulqyHhdD0JdX7YzO39Aw0LFFJBcHFCnHhgj8RtB6ouzF6jp0diFqPmBOXF1
2cpsIDuyIq1SyiYCrRETWJrFIUPv0TpoyDtt2OhomrjPA7AKXrZ4zpqFd5jjc10y2Td23Fl5ixsa
+WiEU9JDiMcz5pcuUfHcpDvIqa3KU6KVFv4Iyh7k/nQB3Dm3hsefIF0dej1MkijEJ9Ay9ZTQXMfG
w2D0d5W4vzxYOWjhKqYimYbkI7prDNBznS6iWSSDXnJwu6XlLw6cT8Q+S4SwsbzBQxrVFnJceTG/
rIH5AD1wENQAeuDUGpiA9UwxGrRIsnGL58H7HLwHqmivDeQSOviNLw9OnsXJHLoRsfEA2Tbw06k5
wASrRq1t5qA06YRiZeodeqpx/n43GAMUDlb1SYMB9y4AwqTlarPGz4PWJmid+clz5T4O6Zro+dPl
4ZzPHqwAbIa7FnRAcYE+HU5cZDrveRi4Ra1+NEW28YvhqScoV7UVSghqzTaXDco7fBoWQA9ouEfz
0yR0fmpwFNnQEjUOXJo/ZUVzE3KKRvulyTtDaEGmGKg9wOkmBjXw1UmBJIFqS5qTJHSv3kDn7wTO
g7P5eHVX7v1S2+i04Mf3H1iC0htkFsBKCXUOuUs1BB+Hb2aoD2qoz1+v15vNofYSx/WWHG+amUuG
JM/rdK2PB+6HbuykTuF1KIujHdW1Vjp+QjbtTH9T/Ll6e/Ou7dX17drZ9dPAN3cfhnMwAEwzVwWQ
WB/OHao0DhA2zutm9ehu7z8/r5ZqQucb5XRepBXQWBgHFSr4LqGAtHKR8U2mFvlKC+IHanbqQlJx
7siTOVQMkIVPHLtTUDpKTntwzKmditmJRL9nVbZWSrpnXXnd980aYuQLy37uxuAhgL4O1P0gSQae
vlNzhdCyjIuQu00v9jXKnk48dFeFRr4JK/kf7/o3LCkKJD7BsVRiWCHz0VD0JsZ0FddQcBL9Vp9u
9GaiOlb43d7ir2cviIdA2Q2h3JRvTSNgFzrrS9Bm5aNrCZxQsYUexYWq2dkk4nEN7TfThRAq6UCN
n06i5kN+u5sUOyFOaqLjbGJPJ0to9LP9CYoe0EMCx61O6Fr5GaOMS9TGJwoMKsTWBJkHQuH2mzEN
JlBAgi8gWoMBXgqiYgyEnkzKDqPfvoShsq4t9UZJ6Pd9Dsfb1BaFghECjRQ6Dd+sS3XSRI9YjJSh
wuPbIU7eLo9lclwpypwYkQrZaVENQ1JaeO7gmDM1KHYCFCxGh/NbJ5vE/xP21eNlk2c3Wzg5A8Qa
5E2ov0FOUJq/lhcdHjt77poavw87bW3QyO0r5UNVg/s+Btdmpryqau6UAYpxIMW8bP8sdKD1aqKB
h5eAqerMDQXYnpM2NLjbKS20cTv6YWfU/FnqQnVVYmZeUmbD82WbM66PjTVB9AD3nnz/1PX7zkBP
lpWD0jPSypVl5vFWyWu+CvD0tXBdOHsdmFrLkIbBGsg6zjuNwwilGLzBcXcI1qMaoANXWWXji5+0
2zp+EQm0wXDTpeQqTKapdtPkaQCyJY3WRazgyf+m8n9TujO73eU50Ga2JjDUKAiBRRZt0HLyMVZD
F5dgGHTHDKIAHlilkEXZ2SQiF6hWeh0PObdcy6riqbHFEs02zzXzLkw0slJ4JfxtylkQ7iucDGi3
1H0d/VGldt8Ffd96VQvJ+LVKenKF2nxmuGqcNMTNu64PwAdc6m+CcjtYR0YZLQlbn7s0QhseJBR1
kqSYNtTp+lYmiFeGLAbBT7WNdNUD8mW0dgpUFcc11TKvFIVjV6vwu7SKU+BGuwpqh6B8AXGSFCPG
Eu3VpEgmvsMI0uqml9fEC/DIt7B0Z8kI7OBsANYeuTCayif/Pjpurbq3zbTKIASQYLGA+CH83mbP
RgUk6apClxrq2aW/14NNm78QsHixx0pxw/ZnUVyh/48Zq17c9ql3+bNmHAp5+RcBuWpPBAzSV8Vt
afIOuJs43/iTzjTC1mULZzXMaYKPTUyfcDRw0ZfoqK5hoviIDNcAjhXY6/3w1v3q35PvXm1gaxJ2
tvAIggsVk2KxPZbgJZtgREykziAOXX3baIaT114dL5iaiUfgJ5s4Mqc7h2pKR3EA+HfAbRz4Y1Bs
G3+Evpu5Y/kSEdpZUohfj5zJgGQeiK9w4zidvcTX2p4o4FUsxlQ/lCUbvaLzC1cZW2Wr8mAJLjhr
z1DgErZtameHf1yNrVqDmQYS2clea94Drq0D5IZLzYwz04cHEIrwiha8qaX+dFw8iVst4DXGNZQ3
OLE+oJSxCQh7uux9c8NBIoM8F7gC9NhKq4Q4OIZInUGkG/1Qzc+2XVv6ZxEupADzVoB9AoEcCqMy
JzTnihoKrqEPTdk14+cI5wv6O95+Xh7M3JwhVFHlqzaPpOZ0zqKkQXLr29xFQ4PYEG6m+7Q0UEa1
ebRE8nf2Pj/5tWlTVAPg3OdnYDSYZU45KIi1sFNe+hStcE4WRoCNDEqWOwMpM81RoJPwq846us6a
QaAdNBgPaRcp9K4CBXiK2I2b8gbaB0rpUKX2P4H37p/GMEg+KK3NLWVZHbhDy+i7EeXqz+/PF9iQ
vp4Y8GQoE6+XAudUp/jcFVAO8UPwD9n51vaX2iHmVv/YjHSCZIBigCkPZpIwXw/9NmgU14xjb/Rf
Lo9n1pABgRdLBQD6jJbENkqtGA3k+yKl6EnNesN4VVlcPqBoo3+MVojE4LLFGY+zLOQZ0F5Dlo4H
sFOPK5RUHVjB0SplxTti954xRmu/WaJ2O0uhcR3Ag9MUuTE8ON6pGb3SfKNpwsT1jUp3amEjr9X2
gw2aerOxvaJsPCH+XB7avE20aFiAYYDJXVo19Fj4QwC2BNfmw4q3cNtdod5PWk16ehcrCynlTMYM
mfnpLgJiTiBv5K0LZ7dyPU5cPKlfKUgS05Z6lvjDmwnMtdRyMLdsqKwgO5+6c85YZEufdalmpokb
jGyvmL6DBsBlGqUZd7Sm2we4IFE5OmNAE2YXE5tkCbjorc1URIjSwukArXGybuGwnZk++DuuvTje
v0g6Tx2ktiFB2id95GZjjCZZpSXXCCK/+qxunCgG51AXdN9F6CMAoicSet+QHsS/vxLWo7yF+IyU
eJSN3LTTD1HZualCHHA4baEFvlCzmJnJE1NS2sJGPULpAIXfOH8pWOjUKCRa+VtoeJd9fsYvTuxI
+4wrSmPqGezkJvRo63pFG74V43fpbqeZQ8s0KnyoVeB+KJ3tClcqo1L9aeaYJ9Tqxod4Dt7m15dH
MyWOJxdvmAFFMtrs8FRw3r8Kjoc8isSEX4peOwu0Z/rjZQMz02UCO8BQOFCYjjeWU68roFYcWnjp
dK2ww05N17keOZH/7Xr8dANB7Jv0RkFrKddbFLNmIYFivEuT/DBy8NbXyl5kn2YdO5wP/yGkH+/a
yReP3JobJEL+jF2rV/ZTUhV64hTmOHiVNSwJnc4sEAIEwgPeLXHxUaT5423O8SUwZZZkxwZ6O6hL
L3tLJqTRDKDJDgofJqqitx/GoIpQVgyCh8uOMLM/TwYiOXQ4QM97tGGFdcQZEXsMvGCAbXzprjQT
5mAH6tw2Re/o2TtlV1FlzAYwtfPSeGzBldja/nbUQnA1xNc6Acn65XHNnYFH9qj0EjQwvHAFPsAR
dlH3UPsJczdvA+oEWvnu+2wd8GAT5vHCvp21ikacqfCMHSzfObskMOuAgz96zJM93oWK5LcGJaXC
uEsBlxNswdzcBRTJyz97kw8debzWZbQmJeyBttgdqsEhtelAnR1qno+deZuiTmwOK3tRXGSK2lJ8
OrErub+hFoGihLCrQvNZD9dGeT/oT52xaTBa6Brm04stz9ai3llL5YZZTzoas7QvLJ+kIgAfB5ps
bHiOZTpKT+6GJLhWoUQwmun3C9MnY5V2iNHbOPjzaazaIVBTpwQo3Vrko5ndh0ejmjzraCXHIgpE
NXnOYNur3mx+dLUA/0cATAkfvct74/xBDEkpWpxB0wuVZpww0pCSJgna2kApF7zDaBgRQNGV9COb
an3cf4q26OIxhkNWoa0DTFjmJox++pbltsFbmy/En7MePigh4raMxhoUWyneGKQ8XGG5iBJ/QtZV
QGVlo6pMryfmVW+CBKUA/7Ij8hHs5T4UroAbDldC+MKJRNStap2z/7LYDNJHKJKqEMiRHLvV1IaC
cgM1Kl7/Thnf4xQOnIQFC1nf7HIf2ZGcWGclXiBsrADRVK8D5o00GjLAH/w/PXlgJ6AYgRqLhWf4
U8cKSmR6RS+wXchgO3pul05q5wvRdpoWOR5M1RxwAwD2fVa0R5WnT5UQ9LOix5tKUBzMxD+Ihr1c
dty5WcOVxsazB17bmSaNhRYtCfGaD2+IrOzJUoZkVwGkdAg1W38x0/j1srm5wi0odb8UJnG3OfPN
sOV4AuGgo01I7LXNDmWQvH23cJkb9oIkQG5cJx2wNuvLdieXP5tNHVsU5THwMcokBHmXWa0IFJyV
hB9YA0GJuB7Qrpib9R1DN0Py0ou8cmi+UFT44pg7Ncyg/IgiNVifpzq1FBdKexwargvTCWobJemx
oQcIIryRWtdWIELVnFSwV7SljK9NVwxeEw2GW8f8IdD1H50avOisim+INYybuFUiJwjwjnB5as6T
InwfZgY85jjdQZl+6s0JUWoCBnA8X+tPTfHaZW+Xf//5AX76+6UwnKV1aKShirqquonJC9We+uQ+
SaHy5hWB+PauOTUmhT4jyoyxAOTD8cG9EIQQ6AjWYLVbgPrMRVhgh/EPbugoScrgEa1uWjx4oVas
oRMLZL1m/EPXnwmIUUvzEGvPZXdVt2vFv9biRejFzHpNNV5wU+KuOZVDT9cLgrp5UuoQ+NLUdzX2
Eh+bpl1R4w81XQBmqrpzTbNb2d2zH6Nlw75efFf+IvyTnBqfAJgJXufxuCa7DLFyi/UtnJoOxUot
vBhNZiXfo/U91LhbkFsBGYl2gsxZbl+qbpave201ihUZvc640wq3DrclMvDBd2KtA33+pqVPWf/Y
VZ6uhK4CSZvSDNcdM9zB99GH9GhU2wF6RT2UHLL6p5EFXkyum+JHavyuq0eb3Rr2JhqUTQDkCwqM
Sfoo6D7Lli55M+nhFEL+DV3yZs6pP2YJhl4GkICxErSdYW8PTmjc9gKMFIU3RA8merO+vYlOzEqL
HvU9IQl03px2WIsOj7eYx0fU4OBswQElNueyufNweTJKmbdz7LqY1QHM5QPI1ocBzT37GEpVDeR+
VPDbDZ8KW8JAnh94pzalEhsvmtYiWWuCHMJyA4jLayR1+LjUUH7W9vqVHWEBDaSgYMORn4bR6uBb
sYCdYezRGp+iRe4xS37b5l4V95QSB82RY+wVw2tXxZ6lrjX9E2ULNMmgsy5F2x8evgr9uus3UHd1
CBQ4L8/915F7vrv+faB0A/FT6CzlKibfhLBew/bRCJ83UpjDnqeApvxOBtWpEm1Fg7uR/8iLqziD
QriSeVlvuwMHc6V9L/QajZu3DOTXFb3RamvpZJtdr6MsUzo3UIdUhqHGPAYgiSMUYs7PPNyhixfy
RS6oHz2DPjA8waKSbpeveI8V/aeRs4XZWvoKaT+CgKOnsY+vUBqwYPufJWCD2SKj/Ux6D+dEvwgI
jCbAm0wI3II5GoDt3nSS8j7V1mG10w1wbfPUobYn7DeavyuYcNyM8fen2ecrxX7vKuBHnha8Y5rW
M+84+hJpwDkKw7pe40vqdnSicisAx8zi8oppe9tH0lt5qj7lwLegClGUdTDe9MOzQXwviLYCD5BR
NDia2AOh69ZslZqNG3FQTxkNFB3fKKS8oHm7ufzNM0nfNHvoD/lqYMR79umRReKko3YHjcWwhpDj
htJ36N85VW1seuAGfPBdNMATgGBNXRI3mXUPLBkUy/Cwdwa0ClgLVDAfTUckXe4IsGF4YJj9NBq8
mV8e5HkiPY3xnyVpXQLm+4ZewRJe/HAxSF0SggS131liic9yyZJ0FmgpFs2PYSnQFc/HUTmC8l1P
7gyxkDR/oezOfe3vmORjwMhKRocQYYeXvseMSeUNVP77QowgjL4XBGhqxKZAdUdyoyobTd8H/Mqw
kYa8JPabXrxQNuKHH91wjbK7U4nbzE7dqFzl2gtSzcG+v7wGZ8wSX7F9qiAyoDQgWzxN3dGV39IT
Hy+F+GCL+Dd92Hi0oveBSnEt7/V1rBnrXhlRyaFeats/Yv+jqgiwuT7fjHbr5c2SNMC85x99kBQk
x9Aoe0BoQT5kjet8KFxVAfmkfaihyGmTAhWdq1q569D0Rrl3eTJmXB8QEsMEeBKnHWiQTuci1VLS
8RSBImtC1KvItd8mqyYpFoChc0OEHfSaoHsVgBwZZUTq2DIpRQTuTRK5JAg7SLlA3SEdGmBm/Zqs
8f+CktKfXpgqHGkpRGudrGVLrKWzA54AT6jBIEzLig9+qdd2hpdohzfRDg36az5mq7xZAsGc9RrA
yUDU8c+OdGVOdFAkhSnsRFX9E4TboFJQX/TG8rQezUO5+egH3Y4pEHNR0DNmhPdWp95yw1ibbbxA
HjQ/+UffIuUKIrYTNBdjkcVU7DA3bbVTrOt8pI4d3IKxqVLSPTUPIl3YadPvlSKDaWrTLCDkAQsk
+TXU9iyVT3bjaG+pgWs3CzyM8yM7siDFU7U1Bq5kmOXUvgnoa6/v6nQbd696f5/me6DXDO3Q5Qt7
Zi69PxmXtGnwNh+EBsO4TPqsjmAF8aGnuSfZXcX/JA1QFMC2fP/ZHP6kT52NaJ88J0g0G9xarQEj
NSzsC9/YpgQ8xZm9cGmdJuxsyY7MSBNaKVU40MlMH6Ru0W3CeOVnK71/yHUL6KeFqsLXtr9kTppJ
ZNlaQwqcUnF+p6ZrEl0DNM6D3wmIH0t9lWY4Gd08+4R6n5N2CxnHbCj4O1aqSE8VSZQmapMg7Op1
uOps5RbcdtdtwhZ2wZIZ9TTEjkmMGleCMRbmQ93cRtbb6C8Uc2c32tFIpNQph5COInqsWjyCgagr
3ZYsWFgahBTOYmj+mUA3IISEYIztcbnsg72dL/UIThFB9geg0oC1UwDHQKX8dK7Qc0VSpmBJ6kpf
cYiZ+exaLSGNzq/IoiDoVwVCsoYcYEIaoEiCXqlp0EeJQGCwwqwjrEyp7tvhjxlq26zZljkopaII
B/CtMoLdC+IsUAkFp+NGofWG9Y+22Arz0zZuFP0zp59E9wztzm4yr85zz+iuCP3JwA0bN5pz+bCe
C3cnHyxlLjn0BpJicqUo1upbLRpQAcmbD90G8w3+Axhoy5S/BEGUXYXDCDayTrlloUiWvmNa7bOJ
g17i1+0YUExpmcCzpfpGqJpO0xfpKmR26Wl6pRxUPw+d1gxA3pp1nQveoccwSVPX6kZ0zHBTw1EP
IJtKlzbAXEgGrAzKgZMUIjhIpE1GsGgVbXTTGZN3O1EcM3sLJuqI8tliu7JHvx19hFre6vKCzLjr
yXpI84ASG+63OdYDzDugebEaBZctiHvEKR6NASkpnKCJ6oXjZ4qJZ5N/5LVSiA5SjfEGhMfQxVtl
KKF12eBUPFsBH+aKyHAU/ZmBYObySOddD7nyVzVPAyPD6V4x8l7PrB47E4QMTr2P0CjcEiA6PXaT
0NtsqP4YVvpQWWS3YFibG+4/w3L3ddDqSYJZni7VT6J7V7U/gQ3VIvaUV7smQq/KeF/QqxLMRcJc
OAxngh6O2n9uLs10qIkaBUyYtswUhIvvHVpj2iXukxlUJDuxIs+sZYEeZICVCEcs+qM3fHjJhxGn
raeznxWD9k3moEZKc/CtKe4Yh96YRSi6PRZR48VgH2veNBuV0sQZx7eF2Z/2zZmzfQEImG4Bmyzt
qzrLirQYsNNz8dwPV4m+05N1i7aXftwGA7CXV6nhxtnCos+V3zAnE47gf8xOTnEUmeMRfS52hotk
N2mHx6sYcYUnfNWgdaiqPXRIu7n/s402agjR3gSvQdQFetQZgk1CHlINVKRozHYjlCEbdlUvfd+0
8GezgpYzpGIQOQfi+PTz8kinZUgwK5bRedHAnRjksba48+mujt+H8WFhFZbsSY5I8iDJeY3piDjI
xbS9yjsnVNdFsUvInhfPLXs0zeum24a9QOkRwnmxEwW/ox6sOfdWsdRgP/eyMYF4/45fcllrtMAL
EU3LY75lYtxVyQjSGbAz8GeNuLF4GQwNxZSncsAXLcTc/yPU/zUuI0wMgLJ7VYdxggy4MA+JX6wt
/9rHwxcEVszi0w4/IrpQ5ZBDAfQ60NsMTCOOF0Cr5FaLXGOsDXUwmJTVtBlL19Rfm3ipcUReZ9mK
dL4nVWYocQ8rSvRRg2hTeGX4YcarAVw7UbRwjpyFdNma5MUmQXsujdEUTtragTa12dwp1OOt8ETt
hbkHFdo1bV7AkrSwhEuTKbmzJkqFmAB1uo3YaNFVn/zuQSl3ec8sTaXkoo0+5GpawoYNSsHxrUt3
6bhhuMtUVFuPS8Iu0287DgjSVH51fx3FK3OouGinhUvZCvSsXHjg4CMgsh+hUDLYV+DavTy8s1ND
tigF5oIVhPMKizepJjnaPgXm7tBc2avE4df1OnJq3X0Y1s/Jpt13Dh7hFrxHvnLI9qUIbUIkEfy+
GDGJm1UAZaFmSXp+cr/zOTXxQkqhpmTJDZ2tIAA9aKCeYfmLCHfUvmrKlzBZUX1hKEuGpqEeL16P
7DGdOG6KYV2GoJ/ZZ3jz6TwBxtnLqzbt30tDmjbGkSWrBaLpi8ZNyT/yzrGoiwwSFEILecv82kAU
GTBTpkHW6dTMEKHFKLEmbhe8c6SA+C2qJ8zvrn8WpB08KKE2Msj0uaMaOQMHExjPXZ8aB0hVQLjB
9OqOLtR6vhpQzyfvn01pRzMzDO1yYnfkWfkaazTHW0RW4gklSbe0Lgwd1SxA1B0excM7F0YKxv+0
vLISSjon40T/pYmx/hB9Tg4VyjcHpeuLHwZ6BB5aEhkgDwLdi8Pslm/TsW68qAAXSAkwzZ8EHR8v
YlCGX5AoCt2i7A1viJGhuEMDRY7YCgJ0aFB/nQILnTussONr2gbtNSopwY4rVv8SNc012IxxAxpy
o/dKW+cfLRuKHQOz33aktfE7VNAiBdbVtHQtYq4ivX9UCppu4tJ8BFm3vTXQd7mqCL/Lbb6UZs/u
AfS1YJ+hQwfw9FOXAT0XiMU1cOEF6rtRohWHOxQigfGhX6IVPDu/vyLHkSnJO62qsxkhIH6xI21n
QVM9ZNvCfidG5Kr0Kg4LRzFWibXw8jIXoYHCmNq2jUlwSfLYEuRRJJv4joYej7l1skZjKNSNxa4y
s02IZ68hRUdfo7xe3vFz88qQJuqorVPkEFLdJAPiVgwMxIZQUXcTet+a0FplRf0rAuZCUZf4HuZO
1mNzUijzQ2oSpYe5WLnvknpVs+eo+S7MYFrAYyNSFKMVs0eoasNX8t9o2+KAaCX3ZaU6SX6l+dZC
dD5LNr/M4Qig6FFCq6spmePJ2AGIXYAbMgZUx//ZAd5b2Z4OVEj3JLD/0LBh4w5sD43jq78ur9/s
hDLwQ8I6mAVkFF9CIIbDclABUu0TqH7IvL825UJkmwumYC35a0NatDIFjUDcV1g0SA3zcdMFmkdB
Ypy9a+LTqBdqrvMjQvci0IKAg8sXeabHeWB22OmZrjtKSFfGr97MF9575k4giOL+fyPypT3uoLtB
JgqpMq9fwswEX7y9+i8r88+ElABZxUgyQTCOuuAoQREH4oOutdQf+X8kyX9PHXkkA4iUK6vGqZMF
0PbdGP3opJFA+v9WKo5NDmP+TIH0bpc22dwyTQf4/57hTBpeNoSqJvKJeM8fHRXoTh8hMV6id1+y
ImVxhCYZqL4QFUvQ7ZkCr+zr0P99eaHmp1DH/gF+EHtExvYGpW3E2QAjInoMxo3SPY/mJsbV3A82
KV+T+lcVPuNGe9ns3K5CA9lfq9KJZhAwpYEOZIq8P3n5wtUItIxXpN3p8WNs/heGy2Nr0qGWUA5S
Zh3WCHnn+ocBAgkwp18e0eJESmfY0INq27dhJCrufXGr2Te9ArxCvh9Crw5QHcrdDpC3giycnXOH
GAhk/yYHkxcdpa1FCG4OMKMjCFb+Zux7N+XhjeiCm4oOP2n9fblwnC9osQWqGSFXlwO+rTc253g2
dVv1pYldzQJzEegJUax3KOSML0/qnJscG5PcRG/0UctjGLPbR9+6U4FY68xfLMk9k+7C5psw9+ks
wzyiTwWpAGK+tKt9AaZeXxUQ1dCKTUArJ+rNVfZ9CftTK9KuBi2lCcgyDq3cvgENO+4Zm1i7i5KF
s3EupToejJTbiK4fB2OEmWDMtkljbGroh1U6A2MJqj8oQWf9raIu6eHNhaxjq9Jpacd+YHfA6LiB
9m6LP1qz1+ynyz4xd007NiH5O6e2XqMhAQGr6RNnsEHzWjDtHTCkq1p9uGxrdjjgNzanWicQ1FLg
yGiSNq0BQsAOngCutn1nmO8VGvAvm5kdEghFv458NNZKZoomB+m/gBkTVzcQgdh3ojD+6EG+Sft+
c9nWTLjAKwGomHDI6+CdlqavirhRZnEFuRq2vdWqwu3aG50vPULNpBgnVqSNmw1GjheoGlq61bYY
G6daSstm3BsGUN4FRR54UuXUfbAGPsQ+DJhxDX1b6owqxHrF01gBR+iTj7BOnZr5Cw0qM/EIjQAa
WA3B/IV2IWmhbGg26EEFtduSImtSfKe3jPtJzSnKDs0BUrj3lxdrxjFO7MlnSgBSf5/AHmnXunCi
Ot8m6W5c5DY5A8Qg9J0Ykq7vWWhZSR3CkFruCmNnai7kfON6FdsvQOFoKN4n8baPNuYIrRHBcAkc
F/bAzFY7/gK5cIyLkdkVGr5gGK4TwJU1to2z7eXpnLvdnhiRInwaCNyOpvWLybCCnrlrRLbD+/pQ
A9QW02glEE1CtXvMceVZGOD/YRwEsSBZ0UCQI+2JeKTj0GmicnUkjaCzAh3nOuGvmfFYk9zB6wTe
wp2ILJid3Sj2P6uSy4LpSOsU2kJuVqzVwMs08BHVawXcK7lTpPEahB+XJ3l+If8ZlHy28/UsJSOG
WdXXJbv9f6RdZ5PbuLL9RawiwfwVDJJmpMme9IXlGXuYc+avfwdz711LEEuo9fN6va51lZsNNBqN
DufYE4r0ggfM6lICh0BhsJWYBOd7eWcQJFdhBQ5tRY67mwmsLq5cz4EXKGruTnYBBmqD9NSOSEJ1
bUHlTitF1J1reqKzBe15wAbFjCLnSHOjm6V0xDheiOdtEBKHLDeRaPhozVsfC+FsRsowmbQM4HAv
6tCZ0teMbOTAtU1nbDaXt+1szIm5gGNRnKF0st00QQZ9jMkLMfRR3cf6S1Q9Tt3GnlDIrrwsPUTZ
hypvln6LqbZFxbQ6anlvlz9kzecdfwdnP12MaayswXdIOfo61edCnl3E1jSxRbRSqzsI1hlEscBr
xjTcaeScomykRzWBxqoOYG1/RnmsKv3L6iir+hxJ4UKiyK6iTMsgJdFzVwEP2PxhyVeDDHqiTaBf
D2buB2QfpwfFdKb+TU+/guUD07SXP4OtGpefZeNO/+jKWStw3uSxAzSDo8aeOWM7S6ev0SISmdRo
kLfs/sILoB8BDbwaCMpUi7tQMGgbZJIJectiV27W6qjvmOSn3glJ0NS1WANt24AsghgV+3i6jVlS
R2kVYYHRX+LW3uSiQYnOwIBNb1Bo3QEW3hu9GMRKNPvCCJIf75OX35WX35Kb2FU2uMxeMifay9t/
Ow7zfaL+fBjfe41cKhofRnxYbT2mQQSo5V0qAghdcxBEZvABaJnFa4zb10Ud5ywr1AbMBs81eK6m
ZNvNV/riKURUWF5b52NRzNCPHprxbCvTokKdrvVk1C1SIioLiiRwLiivu2xMF0gowUHRKjVNRdWk
1ZvjWAnOu2AKK4+1ASLiZKc315HmjfnPSN4mGlDUr4J2r0yCes+alwEePArUgC4Bfw6nVN8U+Zwo
zAo0X7a8Ot7bIhHfFUz+dIMpGy9yG+PrQMw83Rq0e+HlAMgcBz1mV63fbmzbbT/jzQvoB31wX7qB
E1BUInOTttvSkwT38ZqLOxbPWYZU5jrmmdiiVuC3hZ9GZGxqV/HyN3IQ6wNmH0NfsPdTNS1jlJM2
hprzdBsbrpZ8GOWtTh4vu8rVDTuSwjlsmUgjQ8qDw05kTCFsDfDPtaLBjLPmWuYcVEyGo0EF6FD4
/akuI8l6NgaK1IaV30jypsFsnvUchM/9QlW9vE7tuxzyNcu3wVcpOmlr4kF4hBQw8IFQcOFzHdls
hJFSzuAjY+woozuZ92b0ok+fpHiSahotbmtcAYOyV2+JiLZk5Ziz9BE6AtEnArA57kS0Jt6fQI4H
a6Us/bKqGshE+iAIe9dkEIy26RgVB1abxkX6YP1qu9k2kDut0OinzLoPwhLB62zlTkUbLFL1CB1Q
feAn0uVRMdJmiDpHjyy6xN6yaLSxvvrYaycwoohwTVZO2Yk4znUZ0ZzL8QJx0ghMNskCzMdEmwEx
vT5tLx+B76uJcygE8GwAUgSMj4HUx6l1RpY2NIENVqfxqqSY4nUCt6Q6aPHc/qrcYDpwoaX3Ybk1
1R8GJ6Kmg8F29zN3073qyNR8E2E/ra310Qfxd6lkZ9q4aPggNP2S+PdsRi5cdtRkdAgPVSOiBVt7
EGMBNIJGZ8A7YjzidAGGUC81s4A8RaE2lTAEAvBd57N9jbYgynsbc1qagORwBOvO/trzdf8jlvM9
pBmQnmwh9jn3JpmGNe03mEihwU67i/fL1vaHawwsU9uz35Giz+lPe/ez3QYhVWnotx835eJ2/uyI
yMXWolish4kJITxdVTS4nq5H2MUyapX4sOCH5Ff70O0+QWlkucE+9BQgpVC0uTr5LvmLY3wslpyK
DcJMUhYVYsNWpYo6UOvl8oqfjepie08U4zZalUd9qE1ImD4HV91qXnxT3iSv7Y/YCR515IBp+Ki9
Vggn0Y7gXkVeSr/+n5/AbXpepXqYhXnnzE5Le6/7UPaaW/64yw+fb9VB34wvgYOdllyL6u58bQmM
bq1b6WQJuOjBJmGI2iqWQNoeptv8C+2bW93YWrvP13KDxr2goNI7ZtUf7Y15P9Nfl9Vfe3ieiOei
h6lBH5EWQ3399tZyjM3wobgTBWbyPeh7Qf3qqU4zUUGh9WzO8HvfQecB/guQFCCnd2pZNhiCqnxJ
O6cPvLbygauO7DgQbgzgQTtyd5DCK5QO5cSxOkd+jyNvEhUCVu9ghu7DONHwL59BmCuzMkxGnbd0
eFyrHU2BegGn7Gj1RlV3pX1rtTTs0SVU3CzWjZBWee1CAYyLBv111ZT5O1KawCSk9ZAPYCErwXTx
rgBD+zg8X95gkRjuDI9gBSCtjP0NANyy1OWeKMan1EQPShcIYu2zoZHvXUVnMvDZMKCi8SxMURF1
is5syb4NnM6NNsG95WW76cl6UjbqdrieHqRD8fWo/0LU4eMq8Vt3Bll0+yI6Vese8+hTOLWbpDXH
UMLqpjOO7YA3MJ6miZ87GJyZAP/gEDpsZH+5MneX13vtjcNiHiCMgD8TI9vceZ5mRQZYS4JF6AA4
Zk4bgMM4HTjAxylfMPE+3yLB+rPrVECEjgJnshZ3ITUOQh4cLUC9cbFdJjVqDfC6ziEhmn5/D6JZ
kpXgnBigE2F4NzIeU9zfL8+6PYbsgiTRPE/AVS/N0J+UMMMsfB7W3uWlZH8bdx2DdwHxHbLGClK+
3EoCKywqTBk13bzNaCfZj3VjgeAL5Gjx+1CJEMaZy7kkjXOETaA0gBhnvVdF6BTZIW+cIDDd0nhI
x5am7UFTBaayLhGJF3TKs2I8px96drQibeHwzDjz2gbvRO0lASlUn6uPY/+VBaEDDuyHy4u6Flsx
NiXElii2ot+Lu3ITLRk6Q0dziNI5rQ5gixCkYgUFMr487kgGiBnQaUgomv/U+5I26a5WBfHtyr6e
WBEXSidh3c71BCvKum5XNIbftao3WwPGoDQ6R2+XFV49EzBZdHsCVhQtn6dXTWsq4diPJShSuxit
ie1+kjPBy3htTQkGphlJDLJ8yIyfygiTcpZlteqcspwpgDgpEKJBn2B5aVBeD0VxBTZyDB/EW7MB
CECLuU0lQxJZdYguGswhaw4fva0m6pnAWT6rzZEhD9WhbzqnkCyvmjqMmmESZc42UzBtlYz4RZH5
5violAYwdtVN1s+7gii0tira6Mke04BOBF7FHjA5ffCeFD9TFCv1HpiyaXaYYwsILl2GwrkpcF6r
nhPzhnj3qDqAqfk8SqqRSAplfLlSv5rjXrEp6d4qUEpGd3pFp+LawOz/ZeNY66BjQFD/yOROvRHo
jSy3kBky+Fd0HRSq5ISjl6uSL5e3k31QsgzzK+hO9Pu/SAufCOfMJgLdwJTMEN6P0o+uxSS49dQq
nZdkOZ0ACaXNHwJ1147esbr80SssvZ06pm6FXkvk+KLiLUVC2tBcIzToWLtqs5WB8KhqSLt0NJM3
sQRv+Hucr037t+BrmKvhXO6J/sxBHuU0URfLQnnC14BR07Wn/XfHsA4YAG8JUs8M7uriVQaIUZG+
1NlvyXoUyGdTzGfykbwFJrmmoRjPuUI9VZoak2xYf/LUIMrVomdkXwjZ6QbmWn07Ra+hqDa/9pQ2
j2Ryzw0NXN3VpA3wvdljNPiAc5wlg9qqP0wVLUOBZ1pxfifOnpMWzaMqhTYuNdUsX4sWU1F2RxpB
3LdiVCdCuHtMi0cpBEAgus+HcBeGsWPo9w3A8VFJ8jvtL5rXIA1lP0bIw8yHM5qkM/Npwa1px7Jn
ksWx4hcljp+60vLnBAGCUu0u2wn7fs5MjiXq3DA8wjYlGXrWsYl+3opk2wAsCmn2Fxl+iEFzjYao
B2O6nDeQAMU+lgmaeSU8yWglLe+y/POyJivGdyKCO/4BUauRsN5TOSm2SIxSY/JZ2wHQ4CZwxRHp
9bK8VcsAjB84NAxUivk8jjrFaCAra6hU0EFS/Ta4beKNBTTsYnYvi1q7g4H2/0cWZ+pDYc+A7oMs
cynlu7mrDnZs3PeLvakGdEerRHokWtxSBRllOrXZfAdKatUDTN5Vn+XJbWfl+Q/BN604uJNv4k6G
PVTjYMf4piBPntWyfc/l6ibL0s9gfM5RAEyDwB0BkaGnCV00TK4G4ScxQP97+TtWQgLGHY32foa1
CBjo0yNThSraxGu01gFBcqx/9p1rpy85wNcui/lGxOEPyrEcPk2l23Ugt+A06lzAQ4VevA0wKeTA
sVJ981M6zG57u3i5Gz5KexGD7dohPZZNTnUc7CGZzZLJJulGzxKwWNm7HHDrl3VcW8pjK+PihbLU
+8RiHfdtcTMwyLsWUJnTsymi/V6XA9IxIMsC0p2f8FraokTJD3Li0LHkjRmmuxIjbMKG0m+vwu8Z
SgH/COKOjaYPU6z2MNHB+pSjfmPMHbLLgfkjjIqtmr0ZtrVVrImqc+fm7UtLhrtet18qGKtSpDfJ
LLuxnQs87qqfOvoo7tyU6IWYgOUNP8UQ+/YaQjMQveYmWpUx9DPNgk1ds53jNeA2VZKkXmoIFruf
UUboXJCzlWhN+hvLwW6ikxEjInwlcpSnopkSdE7WlROZlR+UBdXRx5Yqgut4ffH+COKcfJkYwTAn
LWYmil+avtyZQBqzfNAE9vOnGohI8tYN9Y807jpuxqiN0bWLA6GqSAJQ2W43EkgoAERwef3YX3Ru
qP8I4m/hEiQ8OijdWieK31oUIDLZzbvc6fSXOnJNK72eRCA4a1lKRBmEsTJZRAMN0KlPSQM0gX7P
USz5tJ1Aeq2gM6SIK5pp5U2qTo5kVL6l/wJbjl78JphExuOLyoXtGn2+uaz+mo0efwu3q4tOaoBU
4upuxwSoK2jFcMdajVwtjtLtZVFrW3ositvSSi8zK9EgKh3DXTYoNIz7HfjInWUizmVRAq344eC5
ryYyMd52XZEOZY3iiUq2hikoFa7GBkcafefgjx4asJqsNAOICaRs08fai1SieV7vPClUaQbkr1RB
U+BobCYT5e0h8UwA3LeaRuNRhLe5djrhbAmQv3QDWWfujrTksZdqHWbchqOTATLb6EyntfX92H3E
ChB8i0V0Z61FYYB/QZOKhaSkylebRwR8TWTBm6qz+sNu+pi2ZZJBaFG7tUrATRMqgsN6pqWC3kAC
7izAB6H9gn9ZDfIIamPJAreFvNOT2RnBU6DvVeW5GR6EM73n24sKAuOxRFuwjDwMP0XDGLyGRSoj
59X/8He/7z69m8fQFUFjK+dK2WhKQ1sVMqsKGn64rQulSu2jJY+dZ52CSJvSPairqeNtBdUR++wA
sooIW0EkP5H4tLk7mQQkK0lYxY57AGP36+E/P3z/4B8oxOInfnj//Re/2dAdxU/Qaf/3z6jnUa+g
+73jbu/vt1/3W/f6/vn++dezwFWch3wozjLyd5QJAYKCOP/URaJpSNeCsgc3rdM6vu/HzvePbSS4
Pc+bbJggtMyjqQ25Z9jVqSB5LPM0n7H47rXr+q4PpT0q8EZrOwyMe1A/gIfZwNOSc/iNaud5Hdcx
6o3X18/X7uHd37x8avTFE2zx+bwSU+dIErO1I48kF6ES2BEkXR8O2DYQv192rKsbw2oQBKlAFb6G
UyUubUzIxQC6uj647uvB/003MAdnKzjo30n4k2sZihzL4RRRhryM0hJyDu/vH09PTyFd6BNY3RFE
ok2B/fME0d7ec7aPX5Xz+PU4UvbP14yidcT+I3D237XD8y9CN55tYZoDkCenS4vmFr2IGJ2wy47L
7naH5WV098526zgC9b//skvCuNBxNAu0ztdMmAvrp/7DBicTktytKxBlMPdyJgqlHWRW4eOQZT7V
S57acO7slok6sBPg79ixZ44A6kE/l/28bEXra3kkk5zKDO106tu6g8wcPQ74BYV4/PoMbVMndn5v
XjZ3+7v93hNs4nnoxczqSDB7WR+dj74eSCSnEAwPWFLff9q8OTcip7J63o+laKdSzFAhINNg6rkH
IH7Ce95tYKk/RGZynmbm1OFs0oizhjXLQ9Cr6+829EYkQWULcmYdhqYBFAokMeBePVVFTcpCSkGV
wXbq2qSvg997rr+5+6y8z29X6WzZGRC8NdaP/5FY7vinapAjPQaxzD5S+to7r8+tN+I6mJEFaL3B
dU2cCoqbUqMd/snw2xc00aCzAEgi1KCYhcPpdAUXk32W22UrfvRh3H1hFREobLT/bC27Rt3D9y84
OOzwsBsV1yg7rOwX/Iofe/z3+zDhOOGHy47x5fNksPNyYZf4R4xUB3Uvn3zV97f57n9ub/YV7Fvw
EzcC+yH6gvN+bawLWnDRjQ4STsQx3LqUJQBvtQYsE0wwIorvH3CRD/QF2t84V8xNuve+KKg5i2mA
zwqMCYzzsUIcqPc4+2zaSB0syB36uaG9gRkjGzMiqe6pmYhA7ptN9GSZOWGcV+6SQkoiS8XlV9Lb
kIYUGHXOQH/jdwv6t9j/QeTmQV8KtTf7O+dh97DZeR7U//q6/4Vl2fnsID3fX2/v3fvn5+v7bU+/
Qnekv0Rps7PwHPExWxQEBJhLAjvv6cro6ZgXgMjAgwQzbWginpEx9RZFRUK9noLe3GB0Kd6FTZEJ
nOzKlgA2QkfXBprsUC/ktgSzbfW8aGPqTAqwydEtCnSrcnnVZz25SguAVgiMn7d99NkgdsaZBL+X
ovGPsKYvzWZYJuAEop+pBiO77RGbkaV6l+Wc934wQah8AhZcNzEKxekVjrGMIS8IUjCOqBio7kwA
xonoAqYP1Y+k1zD40Rb+VLwQcwOujJk8ZpJnGRvBd7Dbg7PCk+/grTCdbLkP8B1GElCLBH5m+2Z+
h35frcJwFjq79iYcp+LVBVrr0JkuCdCtmfO99AGcZbUL5s9mgg/QlAj9J1ZIdRnsDjoo4Qs59fIw
8Brg5lxWe8WcT7TmboRArXo9GSG0myIvqa4agMpkkS8NW2l6+wtR6DYCSRDmTwg/ftEGdk9Ad58C
Cb4EcPqmIl7WYChqcANRbxOzmbOlRArBkDX4TTzf8edH8YiVlqYWNuB7m+zbpQOf8MsiQuxeFwGC
ZLxi0WDDd08lsjYUNQGOZjTX6LF3Z+UrC18vr9h5IMLOBrif/yeEC+iiJgoWcI+mjtyCIRyEH3Lr
SWrYv+YDOt0N5H22YbrIj8WEFHpWVeO+q4Dk6k29FO/SLNZFD6HVQ3L0QVygh/rrUsWA9nMiILvI
ThMhn265enBtAnQgurfjXW37cY+UmnmIdadRRB9wFjh9r4iJWiK6AS08ME93lnSptpgohrAitNMp
Ti55qrYz5IOOeoke01JybcxvjiBi+tT0nWA/zsIUTjq3H9Kszfpcw4RLeRN1N4sZUBJ/WLM7ji8y
JlQbv20EGq/b2R+FuRW3x7QeigYKq8F7lj7M1SHXvi6rteoDgJX1vzXl4uqylhelYiLAriM3nyhy
59btsICkSsT0LVKG/fnRudTyElXmEuunJvNN2b9LtuyT6F+DT3K7xHlyOwV+STMwKWjri9AVq21G
yzEBfWs2nmkL3DYLwc59zZ/V49x2aRepjrYU+JrlbhypZt8Yxn4qNjGIwrorsIVc3qzzEhCnHeex
a/CVJr0EeQWQWV6Dr5aq2+Uj+wh35S55QFfQJn2CQX7ogmh4be9UjL9gNBJskMDlON07Q62zJijt
1Kkw7Tr+DBOwbIhwwQUyvnuOjuyjJ6mSowYLMPA0AMVRSgmmZ0FrcXkJ1yKpI02+sz1HUgh4akaj
hpQ8U5/IqHooscrDmKJpXnB41650xO+gjEN3F5jtucMLRi2tsSNw1oC0Kmz8HMQY82sf97TXr8dg
c1mt1cU7EsYdYyXTjWlQIGwMRs8I7xMNxNXDx2Uhq2t3JIR9xNHaBfCAiAohxMS1R4ZDbvgZMu9y
IHK1q9qo4FfBpCaG1vmXj9UV4TK3uMIrtPeUn9Mw0lnPXV3xmpp4VvSYgQ5IKfFEKJy+cWf1Npp+
Nr3gM1bV/fMV33nOI3XRbjDEUoWvKJJ9Pv6c9Cs1ewwkwdFak8LG80FHaQCb9ztbcCTFtnGHGymo
prvlRktd27qRJteSBZ5jbUURXjOYZ0NHbwF/gKshakc056KWMYE8+60F/+iYCHCBzlNscE8Waglg
uQHI3dnLcR4VUKgzKYoMfpw+qzMNbE0lECpIDU4q+H/g+ICPt/HC1OoPlrVUmBwY5/IwGWaLmWsr
s+rfo4RcKTgVy9AmzpJEvWuFGfktt5megMEuBL9iqRdy7bczCLw8zcq7bj8M6iRvslyfEJk0WqW5
mlqEosrm2mZhgBqtuCpSe2d9zhm6L6U+BsFvrRC3CLxcAZ2YRfv53zaDsYXU0aeKVjcFkT53r1SV
otaSiYWsmxCDqYn5lVW6CGiD+QT+8rIAEgCiAUYhxLf8BL0WSSDKxaOnbK9jMIiGRSTwgavrZYNV
i9HBAjuMi9iMIerrZYnBRYteD3ea3hvMQBmTDqSCWtRWtKYO6vWY1WTtCBjU4LwT6g71DKgJzBHk
1Crvh+zusvtbFYCMnYLuKILuL04ZYKrqUpZBGQzn43LaJd3n3wgA1xDQteALvnMlx64gTKbQ1iIg
RozmLzuTHQs8NoKn/fcFx+86poIxYY2910G3fLpMZUPyuklQVJzaYKPEnk3wos1dyXBV/TlMRreW
9oXFUAEFkteX749g9udH2g1VCHyOLM0csy5+AlHU0UIiODZr5nasG3dBKW1mgUgaugFVC5PJrjp5
kqX7sy64bZm3PFtD1mWgGaaChyZnCRgjNy1U2TOnMZXAierPiQ2NjC/NkNzZE0BBtCLby6koCltV
D2RvmDTVYCN8VTNH+bELBoidByNC67Xqpon5kZXA/pB+XTbFdTPBPcHA4lHH44tSMpLFhcF464dK
dYxgb5a3s3ETxTui/i7rra7fS+TJHLaXxbIzerawBi4OlKNlDe/3UxvR4nJGUAANjSa6IxjoLH7V
IB+10o02+pdFrd6IQLf5RgPQABl0KqqONIKxbrhyqbZvxpg4yqjuuzD1LotZ2zMk+v8Rw0XsWav1
ZYdJVZD7qgNVR8AOAvM5BmVZ0meC1RPJ4i55LQWONlDwsWfFm5VdF+khq256Ecn1efM/u5xQdUWH
IkjUz0hUwjyeWxW3sYPHyO++TZxa7qmZRUgVazSPmru0yNyy/ogbESH0qgsxvskLkJUEG9vpnpXa
EJk1gXnUHZ53rdJgoFfY9i0Swr3zE9ksYBkQEo/p8xjITyZQ6S8bxaqZ467CSCWLL/khYWk27WmR
cJPMUv+7DuNdNc7oJba31vheN4PA0tceImiO+kcap5Aq45GPduXM6ZUFgbTce0i50nD8aUXSSzDY
N4r+clm/8zYPmAjm/EHsi7l/0JRzh0s3VSmPJYgso+p+RD+SUsU/TEDgA6SIjiAs1wvF7YqqooH6
qtqzS3rN7a3KMxsRiML6Wv/5FO4ABmg2zbIa146tj04t4ejddLXXo6MoE+EkrSy0CVZIJM1xM+Cl
zJln25Clzr+5HycQvrebxHQjHT1SaKO13iXRBKFIGretcW91w5IXOIZ4LxvLjzp8nUKCOg2eTPaV
IcKEW3EugExBqwVaSNC/Z3DOpa0afSFjj+tbNzfI+/XSL717sJbavWw7K3eriSgODwjWeXk2FKVN
wIZv8iFzUrCyNE/GuNWlq0LDPFRLG2CV9ZWgMLq2jkAnI0ArhGa4V0+dipX3YDwOcNNly91UO1Ex
XRNv1yfe0LUCWMQVW8S4ADLgmPqyCVQ8FSVLRhPKFe6ctreuJ8QVdOpBra6jFTFIzTtD+7d8i2jo
gkAMu6kqhgjR4H4qcAnLKUgluOpkJJtesmiHksaIc3Z5z9Zs40jMd4X3KLRrWlLpHRMT4FmUtAf0
5wYV8Sci8GRrUQlg/dFCBjorTAJ9//mRoNrW+65aGKZa1YBVFmPDKe0KUl/PmXYvTW18b8Wz+hnU
BvoTizL1o8ToI0wLGUUteFGvXYMoy9ooB2IvWV/V6dpKkUXyzsJ04JLsKwyg6yMG1AMWu1NV9SUZ
Dg31FLv+eXmtV831SCy7vo6WADx4+TREBPH7JN3XJQ5iZDyXkbWR7OWuNhMwqQmpQpkqXFh2oioX
V+vBFKhtoWZORX5PlTcNG6LtQntv2jtTu7W7H33u15j21ZPdGAiekGv+4HiZOaeKoTLFBBwkruPp
PZbfR+JnC+NXvtJlJ7RbGouSrKIF5vzq0gZ1XBoQWM4S6J9e6uVHDtwQUibOmL8r0fbyfq76BMsw
0LCo2gxm6HQ/+7FbypANmXYyBk/bbWdiwMxy5CGkYytIV58jKTB/gJwCBsIxro1RylNhaTgFgxRD
N9WoZOTGYzSAjDMYyXINw8xK8KmFSeWl0UiugAT4KAEn0h3NznCQALZxiUei8YE17dFkAGYcFLXx
tOYclD1WdaIXGiwrsDxTr661ZJO0viWlmxpUR5eXmrCt4+34SBqf0QPjWdhVGEvHGNVtrwCto24A
HNPdw3k5Uam5Y564RUMOdeRXikscc2fET1Wyh5OW8gcZqKN3kyu5SiL4sJWQ08TOoA6O9BljyD3d
FkltJaTUsAoT6qJpXd3iathd1n3NRQMVCVNXyC9YmGo8FQHA6QjghcxbpbGZujMGrRrQZWGOvFnq
2I8nu3v89xLRfIumRoCtISXD2dpQo2JmFeCvW+Imue3DFnkyeUkP9aDEbhB2Lb0sj2nAby5eI2hd
QY8EYJu5RcTjQ5fQyYxHeSu5Qb9bYLHR78syVi+gYyGc9wVxQiuPEYQMkm3TqUqcKZS8TFfdLhlp
OUybBZmUIrHvJ9OOAXb1S/ABK1VIIHX92Ue2z0fuX+u7lCCeRzBvJ05Z/xz6H8bijQqaJV4mcsgj
PCTeLstctU44JlggDqnGw6/kshSmSQPTyUYALOXtfgxEo/Cr1onWVyRWkZZCQ++pVkqgpAsaazBp
3+7l7NoE+gjZ2OP9ZUVWnQ0miNHNrwDxw+TOgFWqTW2UzNmExV2qSld1VD/OVuyFfX8ThY17Wdzq
upmIKgFah1kivtdd7sKxy0Ga7LChrevWKO29sVjPl4WsWT3M4R8hnD2A1wVkTgOE6PqEWcGaSknq
1uTnZSmrwc43sjv6HUxyBs6YIZgtktSA3Wv5fTMqTmJXu3iMtlJQwaVo276yr0f9t2n/VZyFdKsJ
DwnjUy3uXAMAI7KD2MbDo8cpi98UDGFHDfGHKAAObL7J9fexnDbo0hZ45fOeUwCafctkM3eIO9lZ
PDprytQDXVFfWOhhb8sC4AKT6YbxszqTrSQZV2311ITRNUorrq0BOZJo4NLClGGCAKUzf2hJtNV6
DS09n5d3Qz0LUb4/DKluheVwUSE4/bAmTIYS7cwZSOWk1pX6ML2K9FImTmbHyTMJ5OXNsjN7h3HB
EYidc+o2fYf6NHDDUyfsloDWIGB9KZpKvisCkgQuQG91Ni2d9hotx6kDeRxGgkHPaqiuSaLqV58M
4egSKZ9+ZUUCnq+gif1Wm4AtM8YG+QBCgL4rxjm9nkOrn5wgbJaH3m6Up6qT07egrVljXNT64HZu
8z1Yb+xDKg+lIEe/tjIKsocmXgdrDWVo2RzyFnZqgvxrIxkL8VDt3VVV0+xUtczd2bICxl42CF6R
Z4edwVszkCrNxOQJGtpOt2SyIjNZFtDNd9VTUCDNoIqaD89OOieBu09HwO7MSR7lSFhWiHr3Rn8V
iPh6zjwkk6GhXo0kG4bYeZybfEY/uz0m0ELZy5PbD2+D6avpbh4FbuvbRE9u629JKKIBX0YGsBbn
8Xs1McM5QHTQA1Cuc1mruunDfVHyGO8Wp7oH1pTgJXGeleJkMuM5Os9WQbrBwJvRmXztK70ePctd
NuU+u6l3gNnw9Z1oy87eLpxALrrN9K4xzAEC5U34kP+I9+lu8ipHfrjsD1aMHrv2z1ryYa1exZEx
Niwo8U0f8M2tr0OdQRAGiKRw9pcUEXLzLL6aPhc3vA/2wDuV3H+NtHS6ZN8h/PEehSQAuDGkJPsA
iI7RS+sOXuybgkrR+YXGyeFulV7ROpTbIEe7V/xh2103HvzCa7YRBR2rx/Zoc5jjOFJoIWaO+ACC
DHm7BG7Y7ALy4/L+n0elCHhRNVTwhITXwxE+lYEKwyB3S4w0a/ZWAZ0ZoUw5eLPxEJi+ZYM258uU
/dIUZLPOgrZvqewxyc6vzU/v6FEfGKA1z52A0VvHHY2DbY1LoBSdW2ZZnK+AeoDfZdh/yGNxlqdk
fdYSzJQ5rdF7pVqj7fCllF9x61PwEHnWAMzwVuo36HBww0UIP7iygwh6LEB9gEAFOLmc+EoLElsr
EWKBMW30Kr/Ylns1carrYMvyrRsgHhUb5TF8ubyrK8t7IpbLQ2RJp2hRxR6r7dUyOJL6C30SoIkW
PJvOe8oQTGDCAIMGTDngmZwaD5K+Q4dqGBLkQwNm9iiKhgPCg/Er7pGOkLUezchGWk0fVqH1N8U0
VmDcG1KkCcBLdjWaU/OQYW41BO7bkv9oYi29qzOp/6hsaRHc7uf5C3wr8pgKHpRAYjsrnMR5pbPu
k8wh9/2zTXNPJTRy5d1yVfrlQOWndnt5E1au9ROB3CaAgYqljSHQbu9VABKaIjCMtV0+1ojzQ50W
dpaEYM1RVA8w1qWEkkgsO4nmXlZkzYiRBEZXiYm889kwiVQPdR8riE8sA9WPPr0pVOTSh0bQArSy
XngeI0xnKICAVeSu9SIf6mTEmITTW6MbSwg8J+eyImshCiZ7gbOhstlP/hE3ArFxHBooQma0GHuk
8Iae0BZ9+Y0ioi5Z2RzkSljXlIJqFvL2p0djkLUqGzCIjuQQHYr3ZrrtSi9JRVa9qtKRGO6KGMax
BrgYYqF5Yz8CUoY45YN5nd0Gd7HTfRUhTWNKQIYtubXAtZ5nxHANWiCDR2sO3vaAxDvVUFPTLkhT
aKg86o/aleZJXvKh3X/oN8g/AuZvZxW0B6ssdeKd6szbBLyeAge0YjInn8AdsVS3Y2LNbJGLN8M6
JCLCpLXb8UQAt4uJHA96bEOA/qnGtAtoTAequTEBcajXfxiiJOtaoHS8ptx2RnEWDUkEC412/aHE
2BzAn5eN1tPlqqDKvbSZX0BR5TyrT50gRFuNcI9FMy9wFGxIUqZmGoGqzStAanex5Q4vGq1LqjBD
crqH1P/3DvJkcdkROpIYoSN0yGLmV6aCypIXTv+66M+ZKOdSwANodDnTqSDpzhiSbVkJdFg/5n8O
AdvQIx1qEM/Uywwd6iL0bRVwetOLgQlIxb/sulblAACfTfQxZivOEPUBCXTAjmDCTblfdJTgrZ+d
emMnkcBFrvh6kAb8kcMZoAFyTXCQ4KUYSnfzcGjHF6kXWRpzDFxMdiKDs7TUCEiLOhSQRsKHJEAV
LvcKFJ/CcdstB9Lcx8VOtn/Of3FdnojlzA3pc1uKLeYsNKfH2Edfy6AiulZFWyVaQt7oohID3D3U
C6xHvbpt0DWrpu5lcxDJ4MxuLpf/I+3LlhvHgWW/iBEECS54JSlKsuVVttv2C6M3E9zBffn6k+w4
d0aCeMXoORPd89glgIVCoSorM8i0Bjaq8HmydwVIPOnq3PRidMUwJwgf8HS/KEK2mOMMKdC+bgnK
6tbwGJi+QEGf5q6lvkI+jkZvVXqsQV0eEKiwpi/KWuax+NTC1ADwQqCfAH+35PZFXWZ1V8Dt29LX
IR6e+TkBF3EJqjUGEqLeUYdDuiontbS7aBQDfY+TMD8fzg91Y3CzGueyYeUNXrAXPyaMxJcOwyRz
+GC44k59hh7xmpTRUoY696f/MSt91FjRY+wCePPMrYV35eCHjlPdDm77Xh7L27Vn7FJEObUmPfws
M5nGilioUGY7Qe8wk2rXwP1vrjvq/Jvls35iRSalq1hmgy4cVozqPRcene5saIWA7bke/CB7v25s
MSU5tSalJEQph6nUYA2c7tvBC/HJ4gfrHilQ7GRbvH+09xD1Iv581G+gmxl7kLfr1vQUlmq/p9/x
z3j4yZ1QDK1oAkgGu9PDZ+Qkd9MOdFZHtvmt7Ws/wKCNQOfw9nZtTnLZa4GbMgGaBi+45LWTIElh
q0gF08qrqgplZNdSnq/v8P/HR/81IvloPwH0XY1YW+N3nrFr71FT/J4dei8A03q/a9cyvMUMDDHo
n1VJbtqC6EOrCQxqW5L6wXZ4CZ+K92FyiemozloRc3EPgdEnSN1BDCOXCzBOQFk553tRjuT50MS7
fu2Zs2zin2qvLD9f9FXcRwNCGs1iB4DtIQmdulu5xhdC91nZQ0qMuyRRFTtC2aOIBie378la9r8Q
PVB+nZvvGqDDkAI4D5GpBe2f3kYBp0YQTpSvAW03fsfXLoCFzTozI62j4XoTVQxm9PAQxoeO74zA
v+7Si1t1shLpipk0xS7DJMtcSDV4fa06Iny5bmFtEfMvOIkHShVWqEdgEei7AF/3xbvGMcTndSNL
J9MEiR2G74EKnSWfzq1MQDpj4ghW4pA6EN5wAp6C59rJ83uUZmBvMLyp3ojidWhfg7UJzfkYSnH+
zLqUXCWK3sUYLkR+2sXbmllHtQOyChLYoW5uQMzmxQA05Xa9vb7qOaZdMyvFvCiNQ7y+sehJf66D
Q2rcDeRDrz71aeVAXX5DFA4sEI+BQho9TBnCmIFz1qxVC0LshQqJpra8z0wFxNl8pTB6uY/AcQAT
RiHYgaLBRZ7ftGWTjyZmDHPMbbd3AlxxJZjV9L3aYLD2Me9Xmk9LC8PE+zwUQHEKZJjfIDITA+BW
4qaAs5PXhD8r9cf1j7RiQob4Ga2Zs6CACWG024q+663p1WsjPAvvV9sE/x2ooKBQCZyD5P8BYQ2e
SBhJmiDm8mULN/tijriFplFTOdancmceE6/YXV/aZfA4Nyq5/agIq+8HGC0tzE6C37xfi+QLOQ1M
2DNkEeoGmLWWIm3ZNCGPygAmNvlL56du5sfbfM8O6b4GXNcFf2v+Zm2F+9Q77BBv2WFtfP0y1p//
AikIZ1QxczXCL7A6EFbvDW3T6R3urLfre7lgBkw1c4ERAg5zMDkPYDheYCdoIyywfTXYrT74lvrS
rkH0/sDCzkMGqNLgIQyCtJgP/ZO9nURjtdZYmaUZMlIne07eSOeEm5i4KOs40U20DbzU0UM3vus2
oZ8d2Wp2uHAazuxLCU2ZTloNJSh0L28mn3ipTz/I/ehrTvpq3/2ytt9/Xd/WhYvhbMFyiw/AqSqL
bRgMPg3i9KqbvHW3UFzbGHft4JMvwD6dFZOXYRkNDwbAGCDtc+1TulNjdVQqA/BhPKCUY/xY3ndH
ANrNgylQPpu27JO4QJoELjSB1xqaS15kzxQPaOXPlV4pDBjKaJIEmmYY0g5SZyqD51Rt7/tJqfcE
ovUr539poafW5l9z4kyJZcSTomNwMI/KxKHi+5CnL1r4YU/abmy+rm/rgudA0QWzGLggDExEyrsa
Cx6UJT4kKyBCq34fxtYxxfG6kYWIZs9HkICAEZpVco18IENTWKxFXjqjoRw0B60npID2ilcumTF1
ZCtgJAK+/OIzRXYWW0qPJzYK/RCEEfbfp/I2ChegYQY5IkYVZZRAxCIl0xIAXaa89jTrDcPFDl8b
q1v6JKAIBQp1toVRsPPvT600Er2NRptiP3W1n7Ye4HzXP8hCRmBTUACA1RXTSxcN2pGzjJRdA1hK
4CfTO696J8bUD9q0xMfsGJoL2drx/aMOJMVI3DjokmBYC6uS+3p8UjLGQ8yH6ECnT45Kg9HNAjV4
HHQLfm5xVNKwmYK6lt21Hut575TEBnYFpS+Ia2DnldqlvYKKfzTV/b7vFfqWBTVeI5HaiV0s9GTy
Oh0JlQqVd75t+xRcxx2Sq0Nd9e0B7cbqviRj2N4KK6KP5mTi5pnGydeakd+aWqZ+amOBUYjIrvct
DmLkEoIJTodOlJQYbEmUyilDZn5lajH4E7XHH5EyGk9FHWRHrtTJN4FB8lsK8kPfgI0nYYfmrchz
jXvZwLobmprmewec31ZLRj7PW/TN6JFQye+LyO68SU2hEDFWavcdeTeQx1pIIKhjwt+cqgcFVJ9X
zXQLbFofPDJF1R/igUH/qGc6ayB0w4u9ZfDxTbQV962oY6FTkAZDEH1ibnmkTxGa1YUAcW87AiA6
QTfnIQV72HtSTsFT0dQRcGOWUYKmSIk9S4x9ddNR8ImhHM3z21wkxQ0+ox5udJaMv7VSKzJn6pPs
JWo1gfKZoap+XtfRV92UUAxSrCpHEciy2gTlNpAFabRvPoop7LjTcTv+QcJK32ConEI5ME/1A+U1
quqNGayN+85FBNn9YJyg8ohBPUyQnp+qCLkqV8oCb/5scikUUzSl2U4xVGoa4WKK9XesrNUZtKWA
hOEatOqQ4CNgSDa7rCx52CDuKUcUqPLDewGJCSe7oyA7ve9uIXdyNO6TTem1j9kPvrGRhmmzIuj1
w774KzCEDnJaEB1jgPZ85UYQWjTPcNj1xDfBWt0Oq/nHwgVpg4nlHxPSlaX3wVDYDUywwDdaR7sb
3R+oI1uO9shyT38q99Ghcth+7WJeW5qU3ok8tYqmh91QB/gnxSxfvv+/bZ5Um2pG0oJlZI6UOF91
dD9oT9cNLKVSSCmQVwAA/AeYfv55Grw/irwZkTsWmvJpdZb1kfMQRcTSztH1YVOd+lnAwIdAM7Ob
nIYHkeYBdp39qkI9hv9G9a2I+m5t8m1pc0+vUyk1SMNg6EOK67RvXxWktCZfac4vec2pgfkHnCQ6
dtUkhQY5N7fstbdEy7clA537KG5y7T9YOr1SpdcGy3JElBgwzHr4TAzTi1vhVXkPEMsaVeHa5S1t
mlq0hegVXN71uCPVTY2n9hrz/UJ+iIEJinwUYxPGxdh91I1ah2iGbDTJ/cwo/GxrHsEuvqEB2V53
zjVT0r4NhZolo4LadyCiHSj98xSwxMZr1Dv+13NHFKnVyaqkjRuIFXZJgEYFRgS9xoTgHvXS4o2q
pZcrpnt9XUuXAQT3IBQNWVYTKqrnnleGRdfWDFvYCzeqI0dwV6c7VumOMez7eM0plhz91Jzk6DVJ
6JhDCtsdM3T7O29Uv4LO6dK366taaBLMchNobEEegJqGPLYAVZmK96LDM3DTbqwdO/5GD/knrpwK
vabI0bfqrr9lO/HeM28NW7rk+EjyUbadlXkvAD1mO7RGasA2VxoH2G4bOBEyFZvrS1yxIr87R1Do
mNGIGzXmuWNzjKg+m61/3cbS1zpZiVwcySZMICUjVmIIw9z24G9Dg5DcgVeVoK0cxMf/mznpjEUj
LdM6hTld/5laP6GxiOGzweHxt+t2/hRr5QzodF2S08dlZhNlfoVF39mLilqjMx1QNMPlebA2aGiB
d+Xe9qMfK2ZnpPmFWaQdSIOAjgKv6vlZqxBCqqDFLE2HGzQzMPf+3GpHMqKMG3m88JtxHdmwdL5n
gKQxVwowSS0tlXHC+3CerNGLXLhi0m+Ltj22vcggen7focmssBXU1FKohPaCiSWqzAJE63yZyIR7
3ZrnQpWetiDGfDSSFtytUa7uhV2+QwFhrZe+aHHG9qOVDuE3WejJbBtalwmummJMLeABSDTtkj4i
n1oSKNwtaRmk2wwjKStdgYW8APMnmJAE+y+eFTK6F584T0yQJrg5N/ZFe2cF5fa6zyyccij3AjwM
mQP06eTROQWAa5u2wA+rSZJtjEnlnlnVA5CI1u/rli72EOxJQNCi/jFTCeDP+VfDgNxIetbmLm0a
R4PKafurok9G9NNcI7e9iCqzpVmxG+9fTA/JX6uN28YiRZe7HShUY7Xx9GhnomIWrFwCF64v2ZFW
FNesRUUUK9ItiLW2yU8bk7UgQvOTlH0YAb0RyRpgcM3k/DlP8jgr71GxmmASjwwQonmcP9cjFIgL
cCb85NC0vf7NlncSOEEQAWmXZB4jJjdTzepzNKXQLenuRR87XfRkJH+daM1bacAz5lIPWj5SIWaC
GJamZjBUp9+M7E5J/Qq1hZxtyj5aWdPiFp6Yki6BXAzMGnSYGhUQNWmOlrWbNL0JwTmUJAfjrzFs
0sqk+KhHOldZNW8haOsSHtyGfb+7/pUukxHJhuSIGbTdItrOuzd+5ubzSEC+Mjj2eNPEN9XkJz1o
nJxU7NAPV4zRNaPXnj2bzSMaVUDPv6z8mnkDz24h6ddIPhprbVGoFL+m6kDReAvxOgcVSacDTlyY
tyyoHE31MRbJ882qWO8l3mA2jpokZh8x5Y5m6vkBUcwyCe16zIHe0j4SpBGgH7xXQARhk2Q7Mog+
50AFVZ85S5GLBtnap5j//YvFg9AR9V0NKkfydYjXwthHykxOSUyMnQGaDLrFvH1VTXQoMn2nAOfV
ZcF3albvVF25GC+baFg9VOVRecFVpWHU9Xz1hd52Zmpj9V3/rc9NL9BAkWlnrhGWbwHT9lZhbcQA
UeFx2IRG8t73+SYwm0OVQefuuhsshY7TnyIdMyMwdKiHYyPAVytCvlHZb53fqWX4X3b81JB0wKAI
quJJDkOlJdw0edPtraYKqGe9mKhtKnjqdrUTi0edr+pSX+Rbf7Z7vjrB162ipHC+3QxUtV3JsN1z
TUQXG8P8patP4IqPB2OTxA98vM+0zX/Z139tzuHt5AaYKE5WW8ImqCqmcqOB9CT1zDjrt1UaDR8d
E/3zdYtLFzcW+r+rvKC866aqTSmSSNCdQxM9KHFzW3d5dMxY7qKk6123dkl+/mdTMYAIAQpkPbKG
VArClaJVVfzb3Hb45Krqk0FTR1gvtvkjnuXYoN5O34vgof1roqNz0/LUbz0oRmKPMN2Ugw+6kaxt
vUxHDTxZi5GLnjPLy5nQu0eSIHmOVQ3KVGmwlBVvPPCr0dXCO1SawUV8A1ybNbnTGsHeYmhEA+of
m5LnWNOU5qSATRNKu4nlpyp1leBgx75i3Jrldgo2puJF5PvKB50PoBwST+1KHdOos5U2JbCLERG3
YvuquTdMBEK36Q9ZC+R44wWpj+cJhjkCc20GYDEO4S2GHhWIW0GAcn5eSB2PCctoPsv4vbZ9DBJr
CN/wt1RZE4qf/6WLdZ5Ymn/Jyclshi5Vhx6WCrCcCc49vYt8ofw1jTWcdE7ZQRg8i4JcANBIN4DH
hWBBCkrsVhyHjh0i5uSUfiakXRlpWNo+1Dh0KEPjL5Ud1S6rjCiqkruKlrvgAnJYw8G+Xz4FdE26
b2n/Tk1J/qmjCxPqaM+grJFVXqKDahUSl6YnzDUSz8v3+byHJ6uSXNICsUDXZTBV5Le19qmxRxN0
ieWBi5/oa+kQ9SZvJNhp3bcieSYDgPrb64diKaae/AC5uJIPgCNh+gtpQvEry25U+0Bo7NraYxat
dfPnbZPd8tSUlBN0ZUBrFoaFW0/WV8LfkhzD/WbnCTRhbMH9jqYri1uyiA3+51qUdpdPkci6+cIw
6K9YuU2EowSFwwdXV+/idO2AL7nNv9YQT8+PXUDKMdYE7n8rL26iot6JOkDC+fv6B1uywmbyX8ik
gxJVzqyU2FSSugvgnLmxZ3X72grulV2wuW5m8bidmJGyJt3maUQozCCLvG0K6k8wEQ3Grsq0Faja
wlfC+D2mKgFeNE2MpZzvGzgo/9cFLdbXmzSgzOvVrMJIgvUYN4rqGdXAHQBFq5V8Yn6NSA5pQEQJ
HNca7JsyqUwuWpNnGS/QhYmUZ73NLBCj2t2KE85OJluBijPekwj7NsYFz5c3lXpQZDoexln5Bs0k
NTqMk1MHnzYbHUwuO2QNGHzZggTLOurcgPiDN3cm2Tq3WBYdSP5KtXAjWzg6hujStnPayXLHFqW4
3tgxbdpEGnUSQ9nrLXEsK9wYTbRtJpCbh/19lAOHbfabybRe1II4tp1uU5b4MUs8kTM3AZH2dXdb
8AET30CHVyMJQW5w/pOnBPWEVCHQ5bGQJqdOaW/MYFO2H6FeQk9gxdrlOMgMSwG0Fb0AFK7B43du
rrJRUNBmc1aGuZofPea50Y4yjSdr2pF+07dbxXCvr3Ah0CIOWSABRXMPc47S68AobJumEy1cMDJ4
UYgmn7UpwvvKPpQ0WlnfwuGFAzBck2AzmtE358sbhz4tB4HloSvviQD5auyk8a+sebq+poWvZmAY
Hl0HjG1j5nle80miYXW5EiUd1jQ0W0NDrY7vw/5FS/DCbHYWIv3/zdz8c07MFaSaVGvewiF8LRh3
CLuPuwcevOZ952T/5VGF1WEofW5tQB1Q2sVMlNFQq2bhgnQmtSGi3ThxQrxae4tspzb2U3FXBM71
JS59OQufDWcARwG0tedLDLXWGHjaF25XeQ3IDvP0dz6+9Gq1spUL3ggyg3/tSOE9zBgUSAiCkmHv
OjC1mo6hUPRu3FSsooBmz5YDIO4p8GppAAGh83a+pjEcqopGsGWRx4E+KoOroRwBbb+26RyD+Rbx
CuFXAG7F+tbufl/f0aWzDueEabAB448smJeZVmxm4/DHSRv1Z1J+WoavdTvBXNUAkKXdpsPKuZij
1cWKT0xKjsqbYMhrE1/RhKDENLFjpq8N0Cx+wBMTUgTjpj72RgcTSskPpVH5Slj6XRXdGUn6rePj
Crp76c12uosy9loz01rYDXbRKvtfFX+wUhU6beEDKoo3ELo+KqHtM5R9G/pe22uZ1dJT/My6dCxY
wZpRMKyW1/uk3JQxGJ/Es9L+CsI3mx8KcYQuYKW/CLry6rhEauAuPfEeJh2USNG0fLRhuSpjT6nQ
P2v4wTDjh8osXmuR+mP/POp8q4QdmPCPow4gcLoSzlc3X7o7Et0ci15g85PyVxo8tWXvNczN4oeu
dNNun094rX+r14CPi7Fo7iojFAFEJScu4xiqQ05hlRMvb45W/Rj0fpyvJGFLdwgYmP6fFSplzUkc
tIViwIpBkSG1yFX8iew041Ob0W8v14PBQi6GshGUU2YSF4xfSKcmssacEjB+ucx+VfJka4q3kSnH
SgUPZ2EeYgPoaWNNgGTFqFzMAYMNUfoGRrsClDivEKuLUXLg0O9QD1YYOeaa/tgcUKXwgxFXNELB
lgceMvmJgCErFmoV8j/MeItGc7RqPwJ7d30rF7zjzIh0MIzMzIIGvO7uNDw2qOOA6RLSJ9i+lZtq
bTGS70eKTQpLzHbsH8CsorOADusab+dCNEX6ickVVDEwoCy7el5iEjFBq85FZ5Wmb6zY2NMGwqYo
1659nMV9O8l0pfUwDQMQhQpTIniYut9lf7TCo9GsvKmWfA5EOvj4gNjMCPbzO9eueaEFNlKlIuNO
kewZeeXFuz0MjtH8nIC+RMz4e39A6g5AD654QA6lozWWZgrlFlgE4tZRmgBaAuGBgG1KS/8aWoPs
/cSUXLNAzyExymQ2BUJ7MADtFO0bOBKdqbAfry/qUhz2jyk8oWbBOfQEpQy3BhWYGEKjcMemSn/l
QVj8sAVR3nutFsfa0gJjMxZpCNpJnh7SabIO5ghK7i0hjO+T1ioKxx4i2jwCXU3aTTTxsvNUPetW
Mo6FKIpGtgaxeuC70W6Sdl8Yw1C3o1Ugp4Koluab9aMBMqIUM6F6wZ2++ri+MUsHBqgHQAE0ZKlo
2J/7V2i2ohM17PGmdJICyOCPAQmkqT7aEV+5/hbXhrYvmvaoxF80NxRaFa0+r20qKwKCWT5uNEvc
VaHAnOUk7pO0iHZY/ArkYekZDVVFtPBmqc/LFxtP9TJCUVNg5NwM3mzIRjxbISXHKRo04upd2nz0
pp7sNJoZX6XRsu9s4N2m7kAs6Azo+ewBojbe8WAJRwf8IfazHSdGslUK2veeWXacb6rOTL4ZHHJr
manXXqxU5CucdNQ7CAnJaiq+UO0HwzNm2qC3BfUoGRAdCPCo9AnAz6L40OidxqCCYT4J7UnTBo8P
NzXdoCV53VUWPt+ZzTkgnrzaqDVVHbVr4Sopmp7p5GXj97muaqSp0wC+26Cdf93iUvfxzKR0aoex
DweLziarjQpWLroFj/fcgyXWThCQxIk9C+9QZ2pKPxdPgr1d/wHLSwaZGVSSEDPkNAOXLTib0hYs
i+qdKLy6ebYb9OXAkYzeA5zhurWlHBXL/cecnGAkGBkSAcFXjVVgGrVdwe7Hbt+WroLptFkAIDDf
BJj/0OQxfw3Vmobb0gvrzL502UBTFewMIZYbTvsY8tHRN3BSh6o7Rq9c3w3GuwjjlTUvZAVnJqX4
A81uNCXmHda0J979VqFb2H5d39aFK/TMhHRRi65Lp0HFrnKIDBfAZ6jEN9BeZdkum7xq/rKb6xYX
girYr0AVooMhDXR40j4qPWH9pE8gM2Y3ow1JUNth1Y8o2Fqr32zJFN7/EDihoFpFD+L8ULIqwyhO
CCTsoHwWuWdAjMdOwGSXOcO0BqlZyHgw+YPZJuRVhF3UNGgDNh0Q9UAHN0MXMz8gN93E8c+u3F3f
viU/xFQJ3hKIbTOyWDr2pFPNoEuJcGlrAL+cW7RNHZpS7vV1U0zOWKsadyCznh9MxW56L4sxLuSV
4ZCtYM+X3JOAvBYCBZC6vBhB7UIe2PkYw3dKDPmE4HfFAH1gWyu58cJXhCYGgW4Dxl0JXP78K6pU
tRsyJQKNVCcFo7KqHdE4ZckPfY1BdOkwgCBDVzE5hhK9zJ/T5ZgyoqA+dG0wX+ZvYowdtb4BsV6m
DNus4HtcfCtfc/Z26RUzU96B1ZNBuBGlm/PF2UpViZIUuH7VLzXZIqV1SBs5mNHvhsRP2EdRvIX6
W5yv0bIu7uq/hi3pRTqINlEbHYap0rllC7IDxYvZoxF819LOKXs/Cm5YuTWmXcTcmj5W1nsUfkzF
fb3K5LNQSDrdAzkiDM2Yda2Jn6IolWvAeXsCIBFUaNXvsVW7erXTskM4efnohAqwy26QD/8h0uKl
TDGugsvsYvLA0gM9pHqJf9pmm9h44Bx8KcXHysdeSkyA65tpXC3kIDJ7gGY1WhaYsNKhG9H7qfY9
yLb27MiVH483Vdy5ptWuLO2yrjILXpB/5RrmY3ySmhSQTlbSDCwtoZL5NN9a00cY3NNx29Thpq2e
NPXF1r+gEX59tRdfVTI7B8wTs3XV6HamA0xrxIWvoOZpDn+bMs8WgLuCVAJYVQGGPrdQhSTU6xrz
RTO8UCcb0r3GypYquzaJ3TRamza7iPAwh1YDpndxWIE/ki4uYwLtvM0B9ybkgDvMjRvq1vFnoUQr
QWFp504NSdd+LYw8rC3M4lKRH9spf9FX37EXoXteC0jtLfQiweT2Z6T15ONENEh1uwOmmzfvNgRW
S1BlrITti/RQMjGv8sSEoTZpmf2RE+pfoZphRaBkpIbbhoD7PJZrsJfFj3OyIMnJWcLUMgrwccbk
hgAJqVjC6W28UNagBGuGJLceFAAuuwQ7Fwc3xH7t0ruqfrb4/vrhWfo+0E3F7NwcKaiMuR/iyZ7M
eWYoTG0woiofQpQYU8qfrptZ8rQZagIOWQ1/5RpawFVjohZCg53E9FYNSOuEDYlfr1u5fKnAFQBE
Z2h9UxDey6AgtYmtHHhZzGe0ymdb6ltN0R0F5LujkTj9wA99jRhoe+VY+awNNyGOlC1CN23t/xIM
MSCuo0WCpOWCIk8XZo8pI7wYqqmhTh51g5NgarSiBSQYCrdXGEigQF4nIqeOJ7eYzJVfMAelswv/
z178+wOkY2GyMs2seRTGhHxI3vqJdZuDpwTy62GmboDlhRjVyklcctnTNUtnwwh6vO9DoJdYNfhR
86OOtkWve1PzY+U7z4Hp2tqks2HkbIwsgrWNBiQtcvCUih5EFlZ1E4ID3sET0rOaH/qUbGckbKwh
z9HXgLCL193paqX8mCadZvfzBtcYSUu1Le0zh9q/J+Nnaf4Y+V0DWGVCt3W70jxaineoEaEwBZZf
oCCkXbb1kSdQQkdIJfEutJjDCjD3x8fG9mIgKTvv+mZf5G9//Ohfc9JelwXUWRSoH7shn77lY7np
qHkjWrQTZpFDwr6um1v0IQN5y0w3jXleKQnHKG7MUN6AWGRre2OJXub9pG7jcS0ZXFwWxiVBSDKj
uuVkn0dT0dIIdsrsOB+KrtwOJPTs8s5e02hbNMVA5QRUjgr4gHSfiyrjZhWXCAUqcdVwpyteVvhj
8D3SVwqsS64xj6cbhoZOO3KW86swGu2haSHJ7ZJm0xieSZ665EE1e/SKD3WzctqXro5TY/OPObl3
SZQA/23BWN7V+baLiepg5qjZa63erPjgmikpAUuSqaQZgSm9v7fGn6nyCNmxFRtLjgcCF2R4wMtg
Mlj6SqQG4LyI4RCiRQ22RbcZLB5CU4CMXLG0uJoTS3N0O9m4GNpDEytgKcTElKIDsxTcd93H9XO0
FP5PlyOdo7jsqIrJPWTFNHJK0LCVkUMMVNJfsrF06uGhLDfXLS5uIKMACIKCBo91yflw2YRtPmLO
f+D3tPCFuo9AuhOveN2aFcnr8IJj7VDCCihBmAPaj08UQW8ioj2kfA0+ctkohxIoTiwea1gPAtL8
JU++FAdukMQ25vczJAtVDkomJhyzTJ2WflmpsgfZuobrx7gJ2w4iIAT4j2rlGl840vPYiTrDS9Bs
lY/0INAGFPNPsOiXZm0AZBHGvisqR7V+gsh+xTUXQtU8DgZwHVQL0aKRDhrqSgXgpCoWbHQoOCo+
ClAv1Bx2TClusxDTdtd9hmIDpYt83liK+wxy1hdjihOphlbX8TUn1dz0pr2BLOd1CwuHzdY0Ck2T
uQ4I8tDzTwjIVjpW6C4AffwpwntAV5w4XeHcX7Mh+SRNI9XKgLODUmwFNsXPxFIOxB786ytZ8Pyz
lUjfpo8SQw8FPKGKUf2u3RSUIPqRNNbKjl23g3GN8x0DsQzqY6CAd1XaOYX6wCNIJ6MavUb59oe7
Rf74qAkANoj/MUsmVdQg4VzqFZ7VUwXaV6etRpE4nBLmBWRA34vZBS82WVuyTQCqpz3vh34/1OCE
CCM939GoBXZyNFGbTHueeJNd9tuJ89iHtfZ3riZq5FQoGT7aDQuyTVLFECKMhim0nGxMgn7T4NRZ
uxYyuCp012p9k6RCA3RrGr4F/aR+xGEdHlgkxs8hTK3gKWk1/YOiN+YVXIHYZq9a4dZOifkriJLp
0Uq1TPMUu8u3Qoi8d8wh7GN09Ks22FZBY3UHViUKKLPrhPAtCUP+rQLq6JtSlbru5kXBP8Rok8hR
wiDLXbsBrgqqy7nfx1XMVo76UmABinamcACEAaMH0mcWuAYzggHvIAcdhbGtkL4KuhvKg6AbdNeu
O+/SETm1pp1bC+M2Apwb1gB4coCxRk8bs3soblw3s+S7p2akW69OwDLFRpgh+i+SPSXBc9f+LFfV
k+e9kT0XnSgwviFHZci3zldTBQZnOjeR+pc/he5p2VanDwmPQcx1q8Rbq3hg5aNpPl1f3NKLAxSy
/5qdV39yHfUND1O8B8ADoP/qOsMpsue0Thyz2xgYxlTpQ61smshV2v2K4YWvx+a6OMInqIUBhD43
bJdTozDagO/din7S4nPqQM5lPIXdawvBIDMcNzYeBGFi7IfmfkoA/DUB6OTFzahb2+u/ZeGGOvsp
0h40lZ1C9BY/hfbERDfe8BQDBOZ6Ay58IDNAprVyThYSKSwcNxQBAlzFqNH52gMzyCOa9RkGjcxj
kQLLYovENbLgvlWKL+iM7uqxPgq6RsX3hxlVcrJTw7L+oJGRpAdpEAr0xbQP1BTJjg1MfaPQ5g5j
p0OPFCiJb+MJwIGbhCvBrQreu8gFkoB/BaOuKm6TmAQim1n3qGpjvItBX1E4VElSzRnboPngiTG8
dSHEuJ2Y8vKG951xM6pq+qjGuJDzcE3MccmFkZWiywJKUbAYyujVOJzqhncDdM2UrkMRvL1T7dpA
VKAfwPonm6pKXlCReTTSLShEdAeKnV/XHehyqhoTVng2g7VGxecEDcP5B7VCw6oH1mauOb4aQvU5
yd5YnztdnB4Z2iKhrWIGq3NJXTmED48RIP+NER0b7Ujb+C4gLwMmUhV9jc91YW+g1wXWRQvnDKyF
8t5AWVmnlVpC5CMH6VypN5obWdMDaktOUPCNmFQnHn8MUFtI659BaRyvb8zSIQfzDZQ2QQ+q4sF/
vi+UW+DMjFSI3CjZNx0gTFZbbyZJ/z69AMnHXBVDGQZvBfne6ePBNEq49dhPjgnR11nzg28zzHJf
X8/Ch54rjiCaBCsFhgTkdk9N0AEm9ggCH+1jwMubvgMyWBEvm2469ZW2ftA6IGHSy8FJoQYCJsA0
2vNwp+ouOLVWfs3l7s6VfJQ1IO6KS9eUckQ1BSMpDhbKcQbo3zkQNpj0W1PSWogZ+HIIrmhz2Sjp
mnO+fXJDKClDgsuhb+v5dw8v83/PW8dxb9zj6Oy4s9utZL6X9y201AzMYIAVEOdaZndueWfpQ4kb
KYRALkTABwBNtbehWQG9XD4Tzs1IQR/po17Ws14fuFicnt6PbI176fJamS3g3TNTWanodp9vnJGO
EckMWMCs/WZUX/PJS3KM6Uyb4K/58P7EHzwr0QEEAkvuJpnmFMAVEH8SFjePTR5BfrvJ/h6cBDOn
0UTaMzB7GJ3ZVBB+LZnflWi1jsoIiht+PwVfVR35IyCFzoT3xLBWw1vaTPSvcF3i0kSQl67MogiI
DrpNRFg8maPuDi3WOTkKhtsp+Wug5LzMf23J6MWoB9qMQ3/Y1af/Ie3LluPWgSW/iBFcwO0V3HpV
a7fkF4Yl2dz3nV8/Sc3c6240oxE+c+K8OULVBRaAQlVWZgtyBgPkZ3sl2hu818qqT6qCyhowc0Rm
65JJqKG2DdgZGFpaKokFBTdMN92l7c9c8DgH13V6CZ/ObDG7eOxJA+pU2MLjFTn5b1FCTr7R/MIi
+seMAndE3EJx+/H5tuEVH/EUM8GxAf0IuMikebJpRI1Oitwasj8BWGPlHDczoWK8083Y+Q+2UGZY
CKYAn/u+DM9PqqHOcnAI5pYJZLpEPFn2xFLFREJH239vqEqY7UBvGjkHoPFs+lq2UyUHUwVbjaeB
hiwxUQCTMKvCWb+V/tOlIWbPlcpUa+kIQ122T8LjXHqj8iUbDggac/Tb+3yPnosovxbF1micLuE8
EK5TVZgn6OXh1sOgGlsrylUzDZCMgiRFHWwha6w20qxh6YfqTznwe7LylfBmrldugAubzL2m4DST
MwKbM0ldM3alzN/oyk5teR01nnPMoVJWrRqXY40GPPCgYMaHUxMFOZOkguyQ9FYkupHxfjtIr9/I
FwvKTlPgLoe4uAznch01t13b2DP5OTcEj3xrjOvtv1tDWiqCEAxPLDBcXd5B0yj2NcroePgXkaNM
lZXUBwGVvgSsFVU3UEBpOEnJ2oY/t8h8PFXtMJuqg8JBkEqvGQEkTazB0NwozMAFy8tOVq3JeMGi
3SKBWIXJ/ABUicOkhn8YfLKnXKcqtDqiqbDl4DUXeI/0q28HeBz0LzGotiSZSLouV9Mf5KHvOklA
u9UC67UEtsNQkwHqPBrxA15st7/dVYayWIO8CyQhkN5dXQ9hpOZN6sOaYP5qssAaCCcF+r7ILp6D
jAXmUvBD0lZFjH6E5s2f0SbduvPmt+IJu/I1sj56mlhAEtlYXPefxU9gWdNxpABziOToWwrj7Kju
i0aPqlQXaC7iJYTqQ3vXFK8xQGsJJiAyTOYP/6xbw5hkPl6agbq8lxEewfQzRZcTE0VFTPPULaVf
vYGxa5+z967Sc8Ygs7pyN7d9jrotHcc7Q3YVKKFLkXc7Rq6OSsYGc736czBneggbIY5kH7qUQ0cB
Va8Ix5e1WMTjCpUaFDoRjcw5Ath/E8oR7NTlc6qARJonarS+WH8NMMeGlrTTnBWLgfEJFQlJeghH
TnrA88G83L2tOilx0sKEEYIvFzSQM+HFGMcEO4NZSCBXypZlaoDBI8GraHK+w/oygTEAfAgQfiNM
NuCPstZjiBY+xM0Cw6vrR1l7vB1T38cYeyxoGG5GdcQAiSWb2wxaqAlaDy+0F9l7w9Tkawpaf0/y
km3uNRsuKng1iM/sMU5VudqJcgl7vSs9SW/9m2w9JpYPLYf7w3CQD7oterrNcVLG177lJBPRpJ2T
EAAzrGSQ2EGlWnVtz+a+76CqrVNNP4WLqgDgrEljizwqzdU4Ac4aYDwVdUCWElgKEi3Ra3is+8cq
OxnNv76hl2Ph7O8zuyno+z4GWQaujkmziNI7k0HF+ZjyRDF4fjBbqtKUQJ2WI66oU5pJG1/kIQKu
57suXWGxvjXphHgIYAJ1Dj2wf0YP86HffIIgN/yT71OquZlbvvBE77hmmcQi8s1oHgeYNWVrenzI
/ohWRDNkhPvh/cdkZ9sX085UTu70/Yq9Ckp8Ogmqkkgz2BdMJ3aCiF6SQGeTVjv1U/YmzzhWf1r7
+T5O6XQKsRcCu6bxi7jnqeZeo/OXpT6zvmyZs0sZPO/ARPjYEpNK59ApXqFuXNPRdwRP/hFybq5v
OqhrX0HvglIPECws5qjIIqmYlxQgPlR/qlfZQjl8r20lb3yE6uOupsDR7BOR8mJ21c0FUQwtdfwH
CeRLN414HudhhJtjUlBNtUu0GeK7WrGUaVuqduzfVbz+56qz4JnFIQeKEdRjGZtN4vddKcDZLAMJ
uOjkHa28fK8+YhbwMLmYzH8YNqMXO/+MbcA3PTfMnK1aU7VVL8JwYt61Ip2kZwLcYqVubh+nawfB
uRnmNMW3RJ9AhhlRfsf8GvpHv28bWM1Vzy0wR5qg+77sA++JATWrovKudMl9S2lwaAJbowZ9aTa5
96Bs1Xvevli5nhS0M0UCbhgUMtihFXksQ3WuJ4FWzYuEXk0FEvztyJtIW7nZYQWXwQKVwEwac+Ao
cWaqaT3jnCNOjuZJWCdoX/NEv1e+E4oWGAsXUZUECoU5sEW/1pUuh6RxbL6Y+oMYcgb7vseWL3Y1
KpDgAMbsPrSSFmWhy83VS5WKyeYstPajbVjBxjwp1PBi23cr2rrRPnHaffZArMAZrdaaX+8HT73T
8NLIaXbfnHDW7H2H3N3NHhjXtjIN7JfUuh1KVyvN/MRljc6OudCIWgGA3hDTI3fJsE80R/H/dTvA
BL4hHtygEsLQOrPMfYDpYhD5hlYZH8T0kSicv79sJ3aVNfR0NADzNB0wlEsXhF4MomwoQqtV/kj1
09DuhtAFJVQYcQxdxf7iyJkhZq0C08e+CCDEIGM6a/B3kf6TpA6X7EZedi/r0HcupCjIaq/2WDqj
LKkUHRyytdeRgnr2gGG3u5+lDWCFFXjtIdr1VrYNaXynPqSP5jazkQF4wnPh8JpmV3sEkHURHTBU
7TGdjy7E5eIqWQ5us3wILUn+00Z2h4GX2wG4sqgXBpbFOAvArI0lbYpgQNVPs++G2bYEIpWHW1iJ
EXTdEHsq2gKQdGdiMPEzyVfbxUp1TP2G5vJmobgwUnRU7NsOreyoc1Os9Lc0moUijTA1zvek8Lpm
1xucjHbNG1RDvhUjMerNXtppEZKhaxV8FPJJSuhY7P0G6mNoqSackF/7/OeWmBszl7UZ+CJYKqCJ
F+foYnPHca/eHoiwcxNMhJm5IYpFSbBeri7TqKGy49ul0wTeBGYGnJvz1+0PdP2kYywyIReYwDil
IyzWgrvILFBiVVa+Dw4VUi3yqRoWDwx9XbhmTDLx1wozrggCk90uF44lWqbWb9MaLfENEgLqRKXM
FuzJu+3oSiSiUo14B6oR4BK2edgOQ5+QRgXvKCp0yQvRnLjmAKK/m2nMWQUbmDwC7wBRcWpdbl9F
0OY+H7XQ6u3qLqA6NXb6KXuE3p0F9p0/mg11N6ulySG/+6M4A70D7A0iHhn9NdDg47a/1y8GTJCe
/xgmWo06a1TIOIbWZMXQOTVDm2Bg354PxAo/Wsd3czpWVmH7lky1gvqc+37lKLswz0Qy5rN8o/Wx
Fqny2yA0KFVaxY8F+Ntv+3ndhWb8ZAI4XjSpmhmGJkehGW3uald20mcw6Dy2G2kzey+9RVwIujrE
bu9Mz9x1GzRnOJOnq+4q4GXAKwmZvM7cu4YxmKC6MUNMe9qxAqkDWzNOM4/rZuUEQrcYeGcQA4EV
jR3l7SJFjrS5iyy1BablOcpebi/m9WsEi3luYPkBZxdQHaCeF7Uw0H42OORMmm6jfeAY2/BjvhNP
qhdYWeg45lbaciyv7c9zy1d7J6rkqoflxilS2r+RP503nyDXCZzzUfhZHZoI9zovg+ctKLNJernL
Q5C7RFaZuE1235Z/brt1HRbLcDda09/F7Kt0Lwoh9NjUAVCnsdxuTL+9M8jcbNsCQNpqDHnwseu3
EBoCS08APWOcQMAbXX6/NJ3LpOtREAkVa3CA9scUXGsPv2Zq2G3m1HRyY/qaPKNkEFhfIro8nO24
nN2XRyB+AIZ4cH5jhpUQ5jMSYxSgw4kf0Ec4bJbTjpyC+4FyiwTXX+7SEONpReI0lSMYUp/SA1C5
MwVSvtxH28z6IX/KrmFSHqnaNybqlnPMmZZk+aw2GmwCvPos7kSLvHdYz9/GKbIA0KXZB0/4Y205
v6VlIcaErceSvvS6DIncZfZMrVRKYicP7dG8BwRSjG0oKVKfB9RdjSBckyYIyIBYuyLWFadei4U5
xCToQbHjbeYMjung5kB3BIJk8Z/gWT/2hjVR3R4/O3AWcQJo5RJd4Hp/fwDzYSNTw3y1jh+QUcUV
NlBAlQ7Gn/bw9mW40260g/24x3SCAwx3QfN98kyAJ7TE3V07W5VPgcvg/KLVPXz2g5ivjjfQOJtx
hOLC5GgNWBRrN0KqjKH922fF8nfY6AIcD71KA1mszHZSmnTu/K6DYHY0nqSwAdzXHcr7Tm7ccvh1
29RaWIFjFsRMeIqCuZm5rZJKBQKTwJRRdOZDkovjw5A2+3lK6k3RN5ElT8OH0kzjPonGz9u2Vzeu
qJk6GLChbcKOuQyBMgq1geVUcTb5eu40vKnp5cZnFxJUgMtjHqMsgF9eHoJBDD6zXIsBr1Ihqycg
99FbEIhHP1p9snogd3Swl/8Hp87OXebYi5UuCssWJ0NU3cdgbm7/GYkMhN05PwqT5TRpS8ReESF/
GI4PzfxZRG8t1B2mBPz2My9Dv4r4xZipYJQeY5EiRtQuFxB92aCOO5Cx4PWNzFAXCKb78rfC1N+E
FHDU22u3Ym1R2wVrzpI/AU9yaU2MdPCUFXFljUb2wyjbfiNHRu2EuMoeen/iAR+uEg1QKIKPbCl0
ASR5tc3CoI+MykwqS8Q4Ou2qBOo1kpzQscWL5N89Azn5Mhu+AI9YBrooDXozFOsKAwKlF9a5k/f9
doz0Tds1nPzzalfBq2XsCBcvIh6Rf7mI3TCAZL2BKSNuN5k+eqHe2Le9WVs4zDThuEBrfunRX5rw
Q0FEWyevQBEBWsA+aL70UOhsedZ/3zZ0XYeHM8iisWbYxLiIluPrLAutkP2WZT1U0C+B0pvY7SGK
4Zi9vy1F3RPb+i6Rq52UlK7k84DwVycjJsQwY4Hrh4ChAG84xrSpTMFcgPBI7JQ7ITUcqXg3x0dd
fpXnLqNqB06n6t+nu+Ewpn8I0kQR8cJe8yBz7mIgoitL9ien9WenaNOtlPWuVtVHdF1BedbQTFDs
LFO9fApjzqe9unoW+2g/ADIMyKHCViXrLm+VShErqxw04JPHScfwa38H9ufQIbGQYf6vk5zbX3kt
nM5sssxnndBjJ6AqDI4uGxp4P0UQIeUp9LRvm1k7XXR4tNS5ADIkzMGZ6X2KDoFcWVFkeuIwflaS
ukHVfoOKknvb1DWmHssIRBUa4zg08RJkMoWoNlMyAz1sFRARXiZGSU/sABJaUtTaCXTpja6ys/41
AcFa3wfe/6d5xlVjhMxQUMF80426k2VgOCfRgCSCQJQEuvcWbpAT8pYJL/HgQ1fjg2/UH5wfscIG
BDQ4UGXYO2gnsI3KCJ0KaEGoqCGF8b2mQrR+AD+D6Ve/pEnexb7idVDI60IMHeDM4uCW1j421BpV
IBQkqMaLzO7NjXoyalOvLHAiHYdmfCyD+VEIxLdqNt9vO7oWvmemvs+wszNqmZOFCIoBU23Z2cWU
Z6e4RxVCqwlP8mDtbEe/AJNfqIGreFxdnkny1BoKRBRxY0F3QKnK94Gon7e9+a4cXORMCF0TQMBl
Fh0dGvZwzzBzguxPLsGuvK0IcA1IBr+6ZJOmCs2bt7DV9lrwMpVbf3yqpK/YLK0qPQqlm80bPffI
BBUvpww8tXQHZXv7x11/VUztArCHQR7kxRjnuPS/GdWAFH1UWlJly9JMO0DeJvkzNh//g53v3gwI
CMF2wVxwo9krPajCS6tIfaqCqzgGZipVdiTn6VmvegSXliQYEFq26RsKZe0PUVpaEyYZ2vlRJ2+T
fxozTpp/HTiQSkUpFSyvYHoFlvxy4cxRJYPhg2OuHVLNqoRWs3wfWf+/Lxt2AlrYmHABdzUTnk0n
qE0dgmyxL8d0D4Y+4VjUsmbLEMjCtFfDoUe+3ngLVS7m05fuFihsma8kAUkyzj7oxmrdR9LWeWqn
W1rBS7jX1g5AAKSjaLpew7iRzStJuuCYR32T+V9y+nZ71ZbD+HLDwQ0QVcEXzMAjpb78NnoS9pOW
9SWG322lpD5mMki4l2QVbYUt6X7ftrbuzV9ry7+fnVaS5EdKmsBaNKjOLAYHLeXhppZdeOXQ/2ZO
VxJKSmpUGrpKJdiGNk3nhqo3iZYwZl6kQS4CcCnA7287tRIJsoKK6zLFJqE6wpwLxhjGZj8qYMRF
w8ecXWEWbXDg3DZyXfTBxjFBIrUwxCz02Ey8+eNQTOCaAFu/mtlaMVq6IWACKcYbOf4xxdpzX7zi
KWsn/gOoFT4nsdxDHLM2FbuSeeNs1xwRzI+RL79jM4Cc0l9ycNN8EGacuK0TQJY7wW1EW+NH3hX7
HiIL5iw46XAcx4lzoqwsOR6EAKfhHoIyMttelkfUDeICfYMsMJ7xbgss8IY1VtKkvGRqOTWYcCJQ
94Gk0AKtQEpx6WlRSlGEmaEaatkEY6ZCiwCaxftKDz5VrTslFSimbn/pb2gxaxI5uApWLwwLomJ7
aRKN+dwY9La28oP8c6mYRs7ne2yDc9hJrNCtHdBvON3mZaAqffj3AUIDk5gSJkYAV0f6wiaPxBBC
VR662mom2tQ0uMvvZ5i1VSc49pbyqqQUr7q77HmTUIGXuS5xw7gOtiAM8y0ddtSDmNUOkPYLSgHF
E/lYHoDL2BnbxPpRvBXbxOXJk60FMeiJQMaA/YAnHtvFGBUfZEgt1ll4aqx5AzUMD2Sk29kBsGMT
c64LrjXm6AtTPZg1E65VjrYLdgBEn1I7gnTD6Z3sc95LauXtio1x5hwTRLqZVpLUw7npAewpGISj
AC2ktu7F/Hr0ckdcfbUzW0uacXaqa1KMrdrB1rDrnA8U67zuDdL1FNxI7njipWFrJ+GFa8xFL5EO
s6CLa+0bxhZ/6fue9jsMcBFa0uCp9eqXh4y3J6+fE5fLybxpcsiODVIBm8ZDtgltEIHZkxUeTOqi
uVHZrUPc0XuHMrCbe6+3z4Pr1jhGK1CAWApgeMsA9Hy5vENqCs1Uw7b0aX4lv1z/KKOf0bmoDsy7
YsttL6wceRf2mEhVo05MyuVzkiOe3Ceo1KJz275VQLnMAZVPUI6x0qNh5ZwrbuXmvrDLhGw7TCbE
OGG3s0oX7JIfj6onivxwXfcPEgeANy8QViZ+UkkuQ8nsccLtZK/7nR0VO7QBfLRMq3b6X9H2V7jr
9hN3OHUl+YF/f+0yMWTmGOIi8QBVwrfkF6oMAfUP9UftSNbo5Cl9eeCJkK4aRF0dQnUm2mDfgXW2
L9VWUXN5CZxBmA8YF9+3OY//Slk9sc9sMMHSzxjIziNcF5NF0M1unJO0nazT45sPRB26JFS/k7fH
6OW3Rqd34L9o4HrhPrLJnfn8Yvx7JqZilJMYIARB0Ywt2A2RGhmxLGOnFM/l9Jjm3sTbHStPJpT9
kO2ZwOcuKiWXm3FWjaTyE7W2UjLa4GCUZLBy+Meg512Fq4a+B1LxCsYzg9kNQhFLRZKTGo1ua9pF
m5nK74SqDxrEWAba2NVBRO9rvu9EziKuXh1IMfHSVQxgJ9jeaUiqrmomQOhGtzc25X2AtMPRToKH
acPbR9uqj2eWln8/C1DwLmAAfYSlhWDRAvSLQhnyP5iAMA9qigZQq+weiLq0D4YU36vqX0LwifjK
poq2Bi9zWfVk4dVAexTJBJtL1DkK1v2EyAuEg5Y/yhUahtbE0/S+7oriKkBFCbtZAtUrttblgiUG
pk59XcPV9znaYDikiac7AdW2xiFM6ey0u5DeDbTY+Ed9yxNZXSKOvebx7pDRzUJ1BnwWl8bNKSzH
SkdE6kZ3P2nGpmtNNxoI54utO/nXjsJwcWWzBBGvEXamHYboe8UCP5VgSR7OyMfBM51ZpaEA2FLh
hEvL1YSWi93z1CG+m0vX3oKQGrUEGTmpcultl0ehlBQIHO3Y/DIeAzy6DiDOtadP3a034S9lpsrP
2gmexQ14+T4jSNdxFmI1pvDiWFQHgVhmsTxJQDII1eAXZPN2GB90v8IwgGNAYOE/bJEzO8wRPmWV
MRUh7PiZ4obgNEKEvXRxhvHDidMeWrviF5aO/3GJOdQWNrfY6GBqEuqjJvnuoJp2URWWLPWvtfaZ
1iWmHTnJ22oCdW6V2TVCmytzX8PqvHChJJiY+T1JtMKsMdqKOtmCZwZthRbUM4a8lRvn9vKu3MIY
gzPBtLFAUDH2fxlINXL+PM59BJIeWxA8g3Dvv39AHR1mIIFRGkDLiglVwGhB/77Q++dSSCfoC+rv
oPWJZvu2I2vriEoUeEeWi2Ehdr30pJQDQCa6qLEy8DK55YlsfVc9il+t0zvQqYAWEM/iStp9YZH5
cro8dWYDshCgsVKgeOT74d5sKMAezabmESasfadz75i0sJeTriwWW1EFbKRuDajr3V7AlQP0whsm
AZT7Zm6zABZKc6uC5UJoIIrIW7IlnJhz68IIc0pn5ah1tQnchuhpD6HdOdCcTJ3Bfpo8/eu2P2uZ
AmZBQDABfaslLpjAm7MmFesixqD5J74KJl8yiotopLWnHed3jrGVTBNZnQEcBaayZcI2J8cI2g6B
mjaW7Jkn0Zn3vmtaJSbNfkFjz+Mi/lfD4cwcE3qVUiqDmuWgnOwVu4F4hGTwPtVK7fXCIybiEp/k
M/RyGjCB2cMD8cKCxm6tU8kz7M6kraM8LE+SkhaH6I/6zFlPnoNMNIKmsdLmHNY7q1hKS3cfvSta
/j1Ug56Kr9oKf982uPLsuvCWCUxh7MSxKrGgg3kfpY6QU1mBGrJPc4WD+V2zBCYQwCuAPoRC5+L5
WVqpjCNOe7ForCnb1yCF9lEC/Soiu+VN0VyDmzFtdW6JORFlQa5mQYYl7RgLdNhpnuqc7k9iScvN
SAMvpTuIPnXUdzpeQ3mly3tpmwnQua51uTVhu3joqURNyz8lXu/86QDp3Nz+dGuBeu4mE6hVEshg
Gy0bi/zMD+Gp3QhH4aHhGOF9NSYe2y4Lo7qAPyZusUFaBhGVCsJnEOjj8ZKtJXf4bsucGTjlAWNm
HGqhFRNJSbU4NLugjAlQq4KWvTNu68176BZv5lF+Dh+nfYwiQfKRTJzUbq2GdfEDGGdB0NrU5oAf
YPjA3NdvVXG3jLUWn+pk56CvGj4J+ZybOzRxFbWmEAznqjVcjzR9B+/fRWA2ZJ3NHYSslkU4xtvp
QfOkveGNmHAVv7JtTwF9cns6AqEvYdY1cnUMvIXeeDLpq779ZwD05W9hB3SqrO7EacJvmSGR3msP
pODIaX1Xddh7UVvEpzSUQkCQwnzypI6qORLrxupRlkAK42W0uwuRwwQhqqJkgzmqzXwvery9s1b4
BeP+X8PMp84FjBY3IwxjLnTeinjrikAJQ+p2OeOjkgtJXvb9LUeZzyqAAT2pM9hrJZkO6FzUPpUl
cDSbzu1TYflDNwyxg++GMIGxy8A3EydLl6zG35Not/Sq0adWiauEn7ftXQ/sLEHydyXZliugXnEM
FvDG+hnsmor+xg2CXTtbSHptkXaQSeUkbDwPl5Tk7CIpClCRBho87OJNXto1Qd/HzVTMPNAy+6Pz
zK3lh+f+MemUoUKUVm2XSAEfmGiP9UfQ3nPWcC2jPrfB3I3qWGWdKsEG5j6t7rf/nO6FnzHV7pT/
0Ba9+FrM3di0SkNaCYvXdhYYVzPpLu05EXhNgsBEBHMHphppg/+7Yi704yx5l9uZB0hPi4hIto0L
NPxG/kEeby/idzXnOvJBr4bJAlAhsFBRtUqTVtPhmvmk7fS98sNE9bih9z1qMaCOc0vrB05OK0Vp
V9yItvT+H8pNWNu/P4D5ikMVJ1Ee4StK0HKrDiDqDxVv5NHVrWWI6DYDwqwAbql8r/5Z+EPwUBdm
1AJB+yVCtD6jJnfQcAnpq5UkOkqpmBcB1QIT8qE5pmJnwBHNQ1/Mir9CSPTdRfeCnTqpN2wD+/an
W8+azgwyK9fFRuyHJgyqSDDoNNAf7zJtnqZNsRk4p8d6mJzZYndAhVJe7cNW4Yi+o4FXIaGiNVKy
bdGxpxqFsPa9f/9ZPgZOi+ZVclAglcL5FSsfEYovYAdAHwDii9/VtrOPmCS1n1YyiNU0NK8p2q52
r448EaTlDmM+I+a1DKCIgFXBVcd8RqIncxubBC2iqrYFzauTN0By5x4DKt0p5Omfr7lkLKqOsCku
neLLY7lKiTbXIYBoWirOT1pbvUz4pLyG7cpDGuhBtBLQvAQrBstEAOLxasaDBvdnYPujnTaZHWi0
EV/l9q1NHWM8QPd35tGIrtwB51bZSzWbobDUdAoajcVXmao/5Fp2jCZ/u70NVqwAKvV3BZmcpAPv
V1GkACgOEfieibxrNYK3mLa5bWYlLMCSi4r1wjqNFiaTilSxL8V5H2IJUcl0q16HGGYCNZE8L05V
bRqPPqmq5yjlsn2sXNwAziHJA2oD0A2Wq77tQ78zoBANOpxtYDideV8jvY2PVfITkkBJ8nDbz5Wn
y4U55hoiAdzXCczVE3a56CRC6cRVjfqiLSFMbxtbiX4Md4L0QENkAnHEnCoBMcsuW9qXc7XtwV2Y
QgT7toWVDPLCAuOOnqZqGbYj3Cmhd50nEGJ8JNmxaEb7tqG1dTt3hdnI4YA7IYlhSBMfmgFjVEHp
zNVeKjJQ7v2HMveFV0zMl1o9jYWI9ms3C9UpC5PR6YQqeChn80HMW5nj28oWwwZbkN6g8llu0MtD
aso6Uk4qzPXmQ55t6+iL2yBYWz5UlnEEEpy6QN1emuirZMwmeUYju7iPVDp0myGBNPpTn3MSnrU8
C7Tlfy0xazf6UOacS1iaPN/L/sxuu/+Y0ZTRHfWRPAX3pUcCVP1uR8fa6XFulFlBsOlAZTOBUSPe
ZDiexHu9t0lnT+Fj2HOeh2ub6q8tFBgvl9LoQKQQFrDVjk/RsDN4ffK1Bz/O9SXFAQhWhNrypYEg
12dfSnCuz6fCsEQnOw7euHDs47WEi3/AA8a08YDh8YStheG5XfnS7hSEIwrCsBsFi3zSj9hPbVHg
dFjWjfzvVck+zIYiNctswFWJ56aXlEjC02KnGDyhprWAAEvsAg8HOPxKmco3IboWEPiii3+KdDNk
j3OR0L4GoTfu5Y/b0bca8+fWmFNQhihPm0SwhqEO7acRj8lWMyG1AqSsP4MZRVGcEdF530qBaoEJ
tTjoEFveYlaocaAJHFlj2jfbMM40e6hbw2mT8uv2T1zrlAIsD6VyTHqA8oOVFYgKJZ8ybUJQJbLT
tz86PL67ULbj2HSH6lPWQdIGvkDoaVmS2B9bZSJ0qFDx6t5n4z4N660gkR26RidVBL+HydPxWl3D
8x/IRN9YFyDtN/EDtePoxqBSCjYpXmiktfwNecq2+S7ExvYw0XR7Zda287ldJh8dQl2u/Bg9gSL5
0ZJjxivqrEXi+d9f7J8l1QWJSUIIjgsZu0oBZrDtbT3cxfG931Mz43RN17bXubXl38+s5WUPXVzM
CmHy9+dUL3XzV5XH7rV255/bYKJd64x5qEqsmJC6cfKsoH6T2PL0ePu7rHWMMGwAZi+Ml4FHiX05
Q8orG7MUrszyK0gTrbra1lJLC1QUVU9rdgRwgopX9Fjz7dwo87UaU6kMX0UUDv1LmjyrKV7LR433
Klk94nG0Q7EOGuTL1N7lZyLAskQT1N2s2sbGm+1T40W6g6/llEffMVDzGyh55LUt14ID09o6GmIY
m7sako30rs9kAys6lIkTVejANf3rnGucnspaxJ+bYXaykRm+mFSIj7D15sLGnqb9jEl38JGLYkKJ
wrmQ1yPlzC9mCwu11gzid0BOrTWCvZ5gUAyPiUOmxPZQiDoYXcITtImoWfWczIO3pkzAyCEE6xUR
a+qLD1H3nnRePXIEbddyt/P1ZIJFkPViFhMESzSmj70BbSID1LV6/VyHvQMkEefzrdVOzXN7zP4G
QKA1/BT2lCeb7FJXf1MgOffUuLM1bdFfdJvJvr3Xl0ViagKmroCdDHOImCVlAWxojKlR48Oilgq/
p3j4yFPCMbH2nQCTXyb88Ey/YqlVopS0gwk4FMnuh+Qu1Z9FkXdirX2ocxvLxjg7fBUk2U2fw4Yu
W+Me876PghU52naI6fzQbfsdlIm88V364jEXrTpnADcCxn2ArdiGRW+kgZFkyD/UuXH9Polo0ZQ0
831OoePKzjL4BaJFDLdhwASQ/0sH+yzGS7yCaKoPpD8UYKqHjsc6fd0nXWxgHBy0i8C/gkz10obe
VkLZi6DE1X6OJyg5Vl7vgm+x3wSeblpQGHCAUJgA5spsHm3Gum0QVwL7h84PkEeXtg2tHqXIAIV7
sok7Oj7lgA2EYKVpcJRZAtow5u9Zs+Zj4I4zbfY8EO71tbD4/tc+W9ER46hUyAj7neU/4J6rQW1m
2FA/9wZnO1tDaEvW0+2td93sYmwy3zQawa4ckoWCGJCCLSiid6BMKOhHYlWfI5y3QweNvR/lkcfm
et3tAuWPgpljQ0HRDMway3Y62y6lXHSlMQUJhN5/6L4lRtuq34wYyDRAOibc911iA16TayJoqzmn
9tU1z5hmdmrZjlIbKTAt6+N2lBxo5Tlj/zhzITbL1XNxsjGGmIhqI1ny8xmGMKPyVbvzW7YjW+VY
g98McwDgue82t7/ndaJ/aZGNobhtwDMkwiJabeRnsRnt+DQdg8d+A1br42iBnMrKHyAG8iKBEWdX
clZ2JZ4uvir7wMtjjDtGGuyHW+FkPgXgW69eYzs5GM9T4GD0FjPzVvUs34Ee9rbr16fTpWUm75DS
dhhbKUys2QCVdvIjzEu35YkPLR/sxgdlkZa1Hw1xM8C9GS3TvGvQby8fG3OkRSu+BshPsxovzIGH
Tb5+HjGflckzRviVINXAZ/X6gxhv8Fyzot+TSSF8ssxZjDt5D+ZlW3n+D4u6MG+iMgsJ4u/Gxfkm
HZpEnAkW1U8x0BF7dfHq/7NGzuIbRrlM/A9JBvbYlaugF/rFRmVq/QY4z9/JLJ1aYSo3gDK6/8Gh
v8bY/dGbSoL3MYyFym8V2DAQ6wTcCcyr1umlR+wm0EMVT3AFRohw8Inda4dY750coNla3jWSM5ef
svB227HVM+3MMSb8w3g2J8mHTTOSc7tO46Pa4xGfmIXgFIrc/2tCxbjIJN2Z6OejXsQISOUh9O+r
HvqinMR3dUOfecTEfGjG4awHET6V8QFCRmimUT3gnJfrGwucLSi7g0QaKuKXt5A6E4ycq/BDNY+C
hEr5sSC0xe2vbPx0q0bPuhBYgUiVwK3UE0ntWKNyy8u5l1v26lg5+xVMzo2Bn3LSB/yKsd6KCpWB
jJRrR09+heMJXXjQFdtaCEIZXrq1GjRndpk7OKwxgF02sDvFT7JmyclmLiNbizinyPUTDdECM6hr
QrhTAmPB5So3cxeruQ87AsFcNYEfklZvfB/iRj4kx8NFhVKUbKFRdmHNATIsYcKuLYrqqHuDTgXC
pkyGUylxBJhDgTAKpjtFqCBjzRv1WZbpygR4KDHbb2AQhh31qSLUDCQZ7iWVsQOxu51CPGIYlZ+Y
8t8GvDv+ujP9vZr/Yw7zfperOepGVUxygoYOwLv673KU7ADMKc1jiVm4Oq/tsHCzfNgiYfz3MwZj
xv/PT3zQS8NaJDaTHMBwHmOsSNG2QVSD9hcy0gF3ung5r67WVPo/pH3XkqQ6sO0XEQFIGL1iynW1
9/1C9EzvxglvBHz9XUzcc6ZKTRSx93mdjqlELpXKXLkWonCgCfC4l8ND3jUDOitgy4ZglNMTtDd3
k5Mb3BvN3jHKwZ//vW7ITarxHb4VCucr753liT75BilOhKpYm3OBb1CsJHiCyIm4yswcfKlT0bu5
WmqeUMJpGw72eChjvb7Nhnrbglp1Ja23GCujwoX2DnAtI3sjnR8t4hmg1fgQ1YRQZOv13S6xfivt
JjU2IXUKEz0+mCR0LAxrHnLJRVDUjAyU0MHLIYOp9ZGxTJgV5iD+sNNtSr4YWvUN9/LOWvL1aF3D
G9ZGJ5shd64mykCUoqznOMM4dGaxi7rEEeOvy1Z+5jZwckDxAycEZB+Iy6UNbPEy1uwEYZTew8UO
gf2SW+hcNdoSeOaO688BIZukzQJoL4tfQ1m8NY11DyUR5moZeQ5aSla806JrBF2HCoFVfBS6ds/P
1Ez2pOk1qrNpk/kBCR4garxrwaylCFAwBfE97TLfGDI/XCP0WIzV59wqRV5Eg31pV+lpJnqicJgu
UfUetnFNf/ExdbL2YdJaTwujf2zoikBfoUe5oC/f2wS3kKj1fWOkCNRAw7xGUjSfKPnUY13A/wL0
JUJBaYFGq6mqdoSzjofkkPb3GRm33IDCczDcFHm/CUCDd3lPLO3vU4tS3FT2jI8jqkPQN5gqhyBc
a1T+HoOv2FgV3Vva5ae2pKBJU9pp0AVspYimmYgdq3wpxUpIs3QZnRqRwqbaUKJGYzAywj8mSeXE
4VZhhwAP+TVU3dJr6NSUtIEK3nZREUHvvUFHVJP7jDtW/BGkoafjnQcSEoB6VnzyskkKLgYAzWYx
yPPjkogyTnsTo1ODCpYSt071/cgA6jTZTWA2jpHdpsq0kmP+00n4Y1+iLxQMIXPsLqeleNCZis7h
n+g2fqUgk8Uz9lhcEyj7XCn+6AZ7dhw8Curi7Lr0Jid4Qhc8pFUO8VPwVn3RlTVeimksaiCcMnWK
+oG0kYBXMcZIg1NGvgi1WvsmDldjtsXNihIMqOfRtANwzPlMF3k2QfG5gUu+pw/apjiEfs+8wdU3
INXepF4pHPT7Xz6MS3t3XlRgCWcyX7kHtyiROyiaFgGGaY3lXTb2AuLI8JqGB/IpAZby1nhomsJa
qz8uDRZ0JgasAvr2gwivLjPc9Wqfgmz/NiWbNkdjwVqUuORpbII7FCgxCt0aaeuCBUrksSFScAt9
KtNNGD3H7Nm0N5encHEkwGBiyTQbca/kQSdrGDmuUxwQO37suv4lqUHjJyb/spnFkAQEWtbcPK+j
nCTZaVkQhOowIghl10bkm+mVyDdjva27O9XwC80neCiZR61/umx4cXwndiV/HQ1aF4lomn0o8rNp
sifVQ5GtwWaX7qHT0UkHLAnjKcwEZjGyKIi7iPXPbHTHYpq7eplbm7jsNK/K8xU+wGW70BFDGy8o
nGT3Zoi8Ig30/NwJyhJxZl/1lumNk3IboAsq15SNaX5fns8lVwIP8j8WZRHfoM3inuQqXEkRAj9z
w7q1uuNiiHNqQtoqeOHRygxhwrYDt4REfeBH4V0oXkvThZSLjk4vNLteHtbSPQFEIRj4wOsOEhjp
sAVGaTRTYmCb9NC5Mt5FXqA2KDwCedYYNbqWZkdVjPv/k1V5MqHEOKR9D6v2cDuVt0l3p0cvtXLX
0B2Ybiu6sluWzsLJIOWCDNjmulQhMCeSx4JfRQQU49GKP1nakac2pPNWAJlhhjps0LRxFPBK0MjR
QYRdj97Y+tN/yc+dmpMO3pjZ6VipMGdFnzyHqO3g193KKv1sT6YgLUf5HU8phL9IxZ1fbSQN26pB
IOF2I+fxRtP78B2d/ebvGOLnG1Zo+eNQ2OkNYDo1qp51qNxCSQlcmSINxTGqOL9qDVus9XotLCeu
cxCxAqRj/OSVtnMWly3e1zNeM0DjCtpG7H6ttXjpNIIvE6RoJqhzEWFLJ6MGpqIgPRKFQlTGUbEr
/S7MjCs+ABWIAt927HXhIYa7RmlodECeNq1c8kvDBKUO1O3BNwPlESl9UVtWU2Ycj9nAfrTpXWHv
tDXBKG1h15qnNiSXQ/pyyhly5tB4T4DinXzaFo4A3Z4V1H4bK0cdehZRbzox+HxTwtw06x011xyA
THdjDrZ8oqOz5sNCTvCyi1iIAs6+TDpPtgVWmGZOnNahz8iL6HCGDuFahWvBq2Nz2xD3Rgf+TMRx
vsPNnjdII+BVqdffaf0U1c+XR7H0+1AVQ+OsDm4kKJZLv1/gDW9a+H20JaM3Ajxoa2zLi/uUgCMc
kRIC3R8hWThVQWuEeFwU5hVrd0Pj24XLrXcaqS4gQINAymUFnbiUH0C+6a/NeVudlDvqyDC1ngHH
TB6Z5oxbA+2y9L3YspsJNeeX5shAR3R5JpdOA4Rx0G0IothZ3OzcJDdJ1tJifq4pR25uFTzaVlv9
5yMtvV7MUxvznjwdlqaCg7Sdh1V5GjRUQm/KroP4WQUtjO50ayHo4ulDRQe8MxoCQ6Q2zu2hb8bS
mgHPkw7CUurzEDu9gzIIWHtQeDzatyoq+MpVCzjEWifN4mzOff/Ils0vROnR0jRjOGNYkT/QDjQ6
lMOHHa+8BRdvjz/cAv/fhrRJ0DRJuzzEwwhSzk68C339PTh2G7aNHPMh9LSVDNHykMw5f47LwZKp
zrOKxlE0YUi2hlvht8iux3bFBFlKBZnzexpNEHg54Eyfr1gLaP2YxkriciWunkH6bvxCj2H/Qu2s
3HVloH/wJmf7IE6UGytP2kOSaZmfANS+Cwo12odJ3b7TIVA/q6QIdqoWTptEMUJkH8yCbIs+BMdX
qHcHFYpj6MS08uk9HVvqmuHAsT0GqpaOUtk1UOlJd93GHHukMUH/2nT6dTNaym1dBUPrqPY4bSut
Cj/1ROPXZtaV90HZDEeaxO0dV+oOWamoZEAyZGzYxB00VUNV/2VPaQc1GpAi6Y6Oa/YJBK8xboU+
vjGs2mg8MIIlk1tCTAANsNAisJ2pGJuX1gRBKyZOPOBKCfeaUWk+C/AWcLrOpjsQHRUlSlNVfYwJ
mb8sSPY9CL89very3BnBPurlrBCbyjTqjZoLlm27sOp2KBWIvRlkceiqU0SeQz7ZB2Gi/9dRh5zE
fkD5WDo0U+lRL9VgFwo2JE7ZqA0YNDCJG5Fx4hnQWX0fNDNTdn0HKHFnGT3bJGYfb7OJmW9ZGwFz
oKrKU4Ir7mMCG+ttUwrqK1pEOnS9UNB0xtAZoR7hIYW8NrBmr2QCQ8sQDuYVzzrts+O1/g8tYvVO
WDzxi1qL8aYM9Ix7Sl7w1yw1BTq6WMG/8sAYDglRspdEg3ZEkWuTW4sxu8Z/764j287dllvkOlBG
DQVYEu3tQU+u9diovLqY0OVcoSz0yirdvBd5yBKHdTUBSwK1udgEWRjybVdG+r7Qm/Y+TUi1UVG6
bt2EkPEAMVTxYfWRChWVGkUlWynCrdCoCihNbPA7IKWaGx6AMtsp2BzmsCF8DCGT9FDkk1l4SRmV
+66oqveQmhGK7FotPmmfQD+da+NkHPSIt28JZMI3ycTLQ9Cp5CnvShLsqUjjXZfq070mSL7J0tFw
lUCx7g2rCvat1hgo3VPU8H2QpgWaY+Yonrg0Scd+y5tmuOdlP6IXlLPgKAwl25mB0u2CuFQ0xxqq
4lcOoM4TwbxEThXVymOoGU3u5ZALeCoSOjzqYat9sJIlbsiZ2jpJmeRPOemrT4Mj8+joudnaTpRG
1WsBpsj7ABINppOXBAT3Cs2ubDEAoNH1w4YXjXjSK5CUOaFSF99DLwZfA+LhSTdj0IBwG0VlJ9Oh
OuFnMYseSRokxyw2IjAU4P36pI+6simCjkSOWqg8dyKQEr+QOhT7gGc1c3Jhmlei1IObkLQ4wIVq
DDhFECOOsrK/EiJV30cIcTp6WlF8umEHmTf2hXWT1Uh8OZADHfZVECtwHWadjtsYLScHWivp3ZhM
kFliNKr2lW2mm9yAjFhgTOgta1pjOIIuL/2CzKh4LkFFus9szgBoQ7HgNkcaIw/HKvLKuqg/QzuI
buANO0+ps/GXlenVZqJEwRMyHyKnsUrA06ZxDK/iPsbrjo1msIXKV/Y4wF1v1KTRe7TT03BfsLLa
QEIpvaZlkTwowRjtzIgYOA5piYNkRiBFJvlwxcep3xSTmb5nrFEcOkadn0GUfidUqx8cMzR6r65H
dOMpmg61JatDWZqOln3b00r4cZJTv+hTQ2xL06yZCxI4A2BiojXMEQXYijw9aniEvEUN+IpRAiTs
9JSAI9iKWwJNeiv1TS3lT3ZCkErNm0GZ4MKMenSnhk7g2leb9DsyczROD0XVvlQFC/yR1OW7RYN2
10c83YyUN+8kVNpdZVjAbStd69dWXXogEBTPUa5Mr1Tr1G9BU9uxrLS4B0zMOoYta65ACj/tNWzE
5y5TgEi7HGotht5zYgzsezPCTw4ODLUJxgY3acb8ChrONWToK8/O13Sxlm5sA6QyeGbZoDxSpfBH
6AnelikiVxIcdOUfgI5tvpIGXzMxx+cnEZ1qjFUiBpjo7EcG5bqu9tQ1CrY1G/PfT2wUad2DEQWR
qV18V6mfFrdD+fBfVuTvTP0ITO0OlxGGUcJVVMarXXwEmSvqtfTu0nPldEWklY81PQpNA3by7mCQ
56T/94kY8/T3pZAQzYGCBRRTVWV+BSW4xnjR7JfLc7W2HNK7PUl10vMSY2ibQ9K91uwRBO6XTaxM
058n2cmKsyAHkWkNEzp9i3iFXfXvIT0IZKErhfwGlNzkmsKodumoZngYZNohHnwlix01WHvEzcdL
fu2cGpEWoydcWGoLI+Z99glZ25tpp7im121E74Aw+FPdXZ61xVfjqUFpZVIOyKo+j0q4Gu62u2l3
118BenVHts/MU49rj5yFKgkgNERF9wgg80wulqs2yKRYCz82ZsB7iDtbue+M6xDyrWuyH39oQuW5
PH0XSNkKQvlQixTvAsMBhHVTv7X7W+GHNlgYIJbjWS7IRMVbezAdti2/cxdXxDPVHDAkxKsJgfkN
culbJLc6CwKlxA4StycPU7xRAQfRrHedvapADWLoCngRxg1d49ddOhSAKEP1wkR16MdjFlJTUaHN
iEGl2VZD5vC6di9voMXn+YkFyZmHHfgS2QwXZN34UWpfHEg3pgaOSVDxin8zzu9ou0Yhs5hfQSuQ
DsQlGgd+kFs3SUMaLfmztDqo6xwDiYedDT4ZN7yNf10e4aox6UxWjZV0IJ5ELm4WbY/3Rr/pcPht
YxNHuyF+DehXUn2vGJ03p7xhTkconcuiTpD8z2A0ih2yq7+yA9LKLv2teok/bPPnFXPzGH6aw2PD
MMB1iG5u/P3Ee1K1qsJAmcEl9zWkSPn+V+yG161jZZDT1u+CTbNHEcK+CW/XqlVLGwi4rP+1LM0u
q6cohHI1cop8U+75d3hUf9cvydZawSH9ZEND4vzUkDSjOUvjoI5giEKj8rF42UzbGBLWM5eN+ZVd
Gw9QXXbrmzAHTVC9Stq9mKUAgsdGwhGqF0jznM9wg0edTkss6HXx0N7ad7R07G2FMAuE7KGbfBR3
4xUe1czLXv/L2p5YlvygwaKCRfNWat9sw7lFWKxtTY9YTvHbBqnUBrRnXnMV/0q2EABclZpe3Mgn
1iXPFytEyRE4J271IvAm291qlsNfhFceQLW9WetDWbpeALBAyzxi2BlncT7LcRNx3ZyRxEVwA9kJ
YW7acgtVpGCttLQU0ZwakvxeP9Yj62eAr1I/dfUbCferFOVLzvvUhBTDJhW2azy71snaD5AiBC/t
fwhpUGZHPQlaZ2C2kY5EwZC102ecIhNXAsypzGfGSop48d3yt2AiA+S1JmtUrUfJQJnso7D5oY1T
TytilyRrXBRLa38aWkhLUuEZGuXRHFqoWxrtwtp2qHk/pdvi3zP2wpcAS0PBSYEnEkAX59ss4Zlh
9hlMBffJraX5uH/6Q+vGuk++gofL53dpp53YkgNbXSuhgZnAVq95Nr2Z6KYX/yV2BkUi0DIoLUJ9
+Xw49WDqXAsApmvLa4MVTputjGFxF/w1IMtP8rwtTDuaSzr9cy42ZnRVBFuTrASzizMFCDP4n6BI
jKU5H4alxnnVdHOpwNqKcKNUKUTlVuKdpZGgqRsiSUA5sB/opaKc7CgUgI5EUe5kwBKZo8MLX1tj
JVvCqJinhqTdrCpJTbN2NtS05REJ4fSQIyHpW23T3FmQY3PrvkNzoYlmQ1VrPHMyNtyMiQu5n7V4
a+lkoRj3Z88DkSXTevCWTMWk45FgpRtVRyNW9BBCZwOdd4O2UqFYcnqnpqTLKi/1CsECTM1NOzG5
hwbXygouW4AQCFDHaJeUQx3CeWYlc5mlbbZlcUP6lcO0uENQoP6f35cDmhzM8PWA36/yr6RLIEmK
TOesJRmvKUcvNcyhToWwHigRgFTkji5sREA2apiye9ND4w6iUWVjhOAjQ765nUCCBppcPYz9MC2O
aEq6GZG3n5oOWe3eSaDpQybViQXbddpNFzAkrVfmYnYcclh5+oHSJm4htTt181x0yqtt3kXmIYv8
qAD5waEqd2QNYLk49SfzITkA1AsQ7MSobqXAezRx65jl6OrFLkRy99875dOBzV9yEi/nLIEK3YiB
JehYIM+tcqOq/mUTi/sUgojQ0wWuHNfzuQmh5CCIUYEnTPRjlGqoua+Cm5bn668JaauOZkFRwMB8
dej+cKPM7W7yTehbfuWZt91e8fLv+Kl7tFdigsWkg3kyNOm+6SdoWZfzOqGDLb5p73TFQeHF+VKP
uqegUbh005X1WvRgfy0yCbcR55wVQGcC8RerLm+eGmuT8zfeHJVsrbvspyliQG9pFpYGMzfuifN1
C6Y+KGJQOrmj1udOkKqeMg0HOy6Og9J+QUVoxZ8tvE9ngxC1hKTdgpLqaEXWENo2LlelRoNSo3qC
dEcQBnjWNHp1xRDeZbgNxbam6VrCan62nJ9wGAdSc+aQnyEV899PDsIwpY0CqjF0fwFgWwt1p6hs
Y6mFC1zERunI8xQLNy7Bv6c/9WW4Uvz9eUZgHSJ+8xdYEL+R5jq3bXPKAoYOuPCXiGxHR1Xo8in8
eUTQ0j83GBAwL4BGWxofdHWGivQBXGzg02hfaVcDSg5rTIWLa3hqRrr2mNkpqoISkKu+lLofPpNf
KCJ5unkNxrFxe3lI86TIS3ZqS3ojDXmkAZwCW721r8HOFVe3zF5xXgtAg3ne5meYNesSEWllmnqK
p7oJuZsbwyblHUTrQqa5VquN25algKADTezxAnj7IWmHGwhcI5jRhHFosu6+b6dx7YvmKZSGjVYs
CCRBr9pAW5b0RVMiUB8HaM4dURAA/gOFfM0Juv7KqqDUq9c7i5U3lk22oxFcR1Z4H1UrmfYlz4D9
Ogujgy0POOfzs0LiQFBUNoE/1L+5ZTmZfROoyl3HxLYo1lgHFxrAsAIGunMsCvwfjohkrW94k0DI
yy21AG2ZGQBAKBX6UVVU731sJhu0fd+24QTpMqJeJ7ZioTcsXTmgf9ZZmnUUF4ALJJB5pprcChcY
djT0AcoKQ2mKFoFKRlQ3NDP6pDC8ANu0q9FOMqR5dFVXIDBCITAFJEtDqLu3rKR+GkiKZGmrWPTT
7kPiATQK4uiKZulBrcY88tMJv+Q0rdk8FSzWvDIo53pp3o4+tCizZ91sQVjQFtqT2lLlG5z01ZYl
iv5iBEG14+2YeUlEJ4i20+xF6YIA6m2orN51YT2UK95k3mPns0FnqbF5JgilwCecr4kaW2o/asga
9PrkKQKSysNHMMX/RytS1AUGucwoOazE5CpKHjs066xy+//0ixgJrh0kYG2IpNN5r5/4/bKG4P3E
YKMCt9+UODaYLzrNiSLdveytfh6ac0NSjJKyvA00C4YGPXKo8jusrhnxpxqcb5vLln4GqzPNNW4z
0Euhi0+OphU00TE0bXPINvtGfttDSsN67CFZkGzSwrPW+M7mDz/fC/AD2qxyNst4g9rnfAbTYe5d
6XMOOabwPtOtu9z43falB7okwNrIZii+Lo9v0SPMuUcVfhA8MX9SlCdrlvQmFZ1VgKNl9Jl9T0Iv
715z6ynqPzt2H+sexX3TrFEz/9zzGCd2igVNeQLwleR3BddHA82LHBwwQEJqc7NvemvWdCW/uzw6
dAOiJ1BHVUDuj0zatqsFxegKiE2k2S8o+7LgamJOOLg29XXr0GeNU66Bvn/uGgyPgdcbOH2obMgJ
Lpu2VmBmFUh/2uepexzKQ5jgreWkyrNa77R4u7KIC9cYmC4pSpAzftWUnwUdmGcy8PFxl7bPiF0H
kGmnXhCDeNGxkjfC3RBWzRt7jR1lKdQ6tSudw0RHElfYGKfdtGB8G3YC6mKXx/bzqIPDWKfAN2jg
lrPk9p+6Fa3Ogclyw2RXNvtK7MYqcw0TKNppxdTSpjw1Nc/yyVFIi9C0bJBDu3aIbvfQ3NkGd9SM
r7iUtRFJ/j5Mxgoc3jATaNDtHe6G9I1lhRuMXxGAPpdnb8mfgMkbfcgMDgV6k+dDMrpIa3IBBibQ
P1jsgSXMYcZ9HTx24LNb5QHUl/YD+M4AujQIoNqyM9Eqpa9qMgd4EVjzocxTPuoTVs5XqvsmeGH2
VqHXXfg5Fm5m70j63ZQ3kVU6WrK1+yuVftVK5WTlI592uenF+VrKcWnqT79P2q/QsyCpESLwAJoW
xP496hzWPWl+tfFKiLNQWALzFXrbkQ5E2xUg6+cTT2q70SIDM1HjhsrjLR9BOjrj3Jw2va/M0Ys0
4qRt7vMCnp1/lATZT5dXvw1ySIeXHHy45uCq5v0Qrtydi1H46adJ27zTS2IM8yRU2RXAC5h8H32C
deIR9pRkGzPx+nRXgPMBwo+5vrL5l86YieICILmIt9Eafz4vVZVEgd2n0IMB6r1Aq39AXbHGArLk
fk+NzHHK6UFuSpaD1QG3i/beto7Rbq0MoixPwthlwa2+xvw1/5x8aZ+am3fdibmqGo0wHmHONBLX
NsEIeTMQQPbWnp1LuxcgL9D5mIiu0FBzbqcbFWy5At6WpL2rJvt6eojwbKHaJ+fev/YbuC7RRD9X
gtDfKS2TFQD2F1OYipNHM6ydzEKZrrgN0U9CwCy7siUX1uvMmrReItFDrgywhu7HqUJfC4ucOEIJ
Vncy+gFIoIBM1eUBLuzDM5PSmiUG1XOjh0m9Jr7aduDVvFbXNsbCgp0ZkdzNJJIkqGsYCQWk0vkB
cTCm1QEovK9WIp2fklZ0biyZFWoB7QS1sDSgLE8op+M8h9C/HPYCKbScuG3hGaFP86c4oW7UfzX5
V2weA9CWkdoT1HSIurGBmo73bbiBXIandX4tQPfIO3QTbRBRpGDjiG4FW/EDi1Nz8rnS1MA/drke
4/dr1JdZHbpavbWqX0Kx/VWtxoVL8Gxq5u13cj5rW3RsmqOUoPpVGF6jvMZkQ6C2lUZ7dfTreFOS
I9N8vbhrkYweweemPzDjjWfRtly7gpbc78nX6DLZDcgYAqGq+BqGaQbwIASvlWukqtP0e2ConUC8
dfWwNYy7PPPEsNYut+CsYB5NzpCdQcO93C0HnC1phjk0Daq7gT3pE/p/i8MQrVyAi+frr5k/VYqT
OVemQGFNDDN58xbXwgvLXV7lK4d4yW+cZm8kv1EOvGx6G9kbYu/78R+zf9KJO1qHKvxV2JtY3V72
GUuvCbBD4DEIUqS5q1+K3Ho2RYPQDLyVajQmRA6Pn63C58FhoJMzsFeClEqLEGdlmAs8njjTNgrm
SJhAd0luqbIyZayDwuRu5jQv3SfUAX8RL/oqQHzsxHuQ5IRfkEZ/ba/tq3HF9sI6wrSF5+j8ftLl
Kl9at1WAwiIugmln217WbvvBvzytC6toaYBr/WnhZJD4Pj+eZWZBXDtGB65ZxW5rb0x1GxHHVk3H
iD34oqRYKTUsHIFTg3Lx3NSBFi+HANuGJg5H68QU76fumJCVPPjS3J0M7M92OjkDvRqGNs2AxrdB
uWZbSCYNTrN2BtaM6OezZ5Wdkefw3G4kENsHLmGvYg3luuCsIbaCchNYTVFHl3HmqalMGUmx/0Cs
eGyKziVVctWK2C8ycMn1ycq8LfjrM3PS3RAreEIoKvYc17/SCtUgXXO44oOKzMZcrpV+16xJ2682
OlAr5bCmm14NRd0eGaV6N6Seod+n3fflvb5wTSNzhbQHaJvxmsVTSVoug7OqbYGpuyqPwFZt0Ouy
HQ/1Hs2ge+Yqz7FLb8Nj7iQ3ykcNnfdymxw9OByn8dcEwX7unPNPkaZZVQMz7yyAsKwG8uozg0Dv
5MXm8oB/njUYQZsfEoKg+kIZ9ny8xpShEjTMGEKoPkPBpEKHS2Y9WMr+sp2fTgR2COrdKHqZoJ2S
5jWZwkItY9jRtO8UdXV0hFavOvrte4CmLeFGxsoFR+aDdR71n1uUpg/valDDBrBIbj+AXHpr/Efw
DW87/+k3KPDf4offWePHLlQ3Y6ds0S4aH0uHH4rHcDP5xEdqb7tWYPl5Ts8/SdrKXBWFBpIkTHbg
1/muZ4emfUfr3mr/7UJp6tQSkNvnywre01Lk8zaeqEmQ5A0CqKS2QXitkSTZxAzItDKriy8ameFD
pNnR1uxY+nR5zRe4Ls+/Qtpc6qiFQszcvMKt8WrwI5f57S+uOnejh747L8axuVJ21srjaHGaQegz
t/vjMSYnL4Oa1SRTkX1uq+sGQA6u39vW+2B4Vb3iCRd39Yml+XSd3CCZASGPfM5zp6L0WOMqlYlm
SpDzolFTvPb0nq4xdy6e1xOL0jmyaUBHjcAi4FKF8CfdQjniNij/QyUKa/e36iHzmdAhykHsA0OQ
M4ihmqo1Tt+HDnIBdfcd0Ac1fhrYjZb8p7X7W2yRNi4ofpLQBA2jSzQv4cwBl4nJfAjEqmsch4vu
9e8A5SK4FkLGIStgSaG+wa/FdKeNbysHYP7aHz7oxIZ0+WuKUlrdDF9uDAhhF36GZHY7NWjojR2j
f+4TRxn3vbqyKxdGZmrY9iDZIXN+S9ojSUTC3k5jxPbJ0dLuuPGW/fuIA9nDExOScwXBqZmIETmq
NL9r9bu6f64Kdxpv9W7FjS+kLM8tST5zqKAfiRIhHqJv6Sd1oTHDnf4ldMUmPJIbpxIudaLPA2Ke
2+ZAEuf7W/1YYwlbIMqfk6UoAOKepJAbn2f85JyPNt5rQ4cisKY5pHPQoH1A4zl30pdiy6/yyJ0O
w/fQbPSV6H7Bk53ZlfxL1SFJafWwawd3XH1MKte2XQqHnoy7f79Vz0xJm4b2KAWVJubZ5t+t8maC
f8otytFpumuteoFAYRis6R8s+LIzk9Im4gqluZ1gdEgnCe1tUrc1O+ZrtZ75V6QzeGZF2kD9mDbT
aGNgTPsa+0/00wbsoYoeeLwL9JUsz+KIwFarg790zqFKD1C1E02EXmLUeZAogCKYEzdojj6SNUbe
xRN+Yoee78dU9DpJW9gJp1vd8ILyqV+LVeafkKcNG36mf8VIDDlgy1s7KvQAaNFAL5xC/SZrmeZl
A+hwskGcof6AYxMb2QFr4hiDRsDmpj9Oxhqh96IJ6KTOlSkAu+T2jTTSDIFBz17qqygfTPBDXj41
S+uNNon/NSD59wg65sOUZ9w1snsVxXQ9vbX4Q7Qm67C03KdmpG1VJ1WPmwrjiJr9lL9YlZMEK+d/
ydOcmpB2VBQ2kONLMRK7eFHidwYOM7TwpyBn5WsEqIurMpMFgd0SsGSZDMtOqdAaFfU1Iz7StnSb
rFpZljUL0mBSBCtFMVeV0blKkAcq1xokFhfkZAjSfVC3JXJ4DDAABZyK9ImMg5us0aou2rBBEEmR
1dFxDM/PeBhMOQR+UIIvhltF8eziSLLvy9t3IXw1Uef5XxPz9j651ngNUhlawkQ53oCqoQPZEPBc
5XWlgIKlAtUDW1mYJV+sg74R1DIMYszyPQp0A/oYCLKO0bipzMbTwWXCR8gyH+GfK+gWXR7f4qY+
MSeNrwWw2BJzKteuj0LbxdaLRbyx3pVriMrltfo7LunyFL1d9fEEQ93wYSbbKv4w1mibFseCwhxE
A+hcKZauMbtiGVMtJORJ+STK5zja0xBQvEcI+/2HSftrSGZLAwd5l2UVHL867vrsCVErL90euCzz
X1MKIJQ6MSS9DkPdBrAQgDfXjF4ViKXVdQyCspUtsOihGYPW7SwDADDx+RZXS50ncT9vceJQsEjU
tqd2L8FaR+2ixzkxI+00rU0SLQphRlfvFeWtWtMXXXrQg0MCKAHLnju//1QtTo5qkZhJHsxAgWpC
x78SXdlJ6pFY32mRuFLFzZDnwJLoeeXkrFlp71goiSBLYGhznnkGwRnS9k7ADmTZ7QRXdKNdZVuk
fCHU6qBwuyWDE/hAkg0rJhe6JM5NSrEhPEVXJQ1M6tt8Hz885fuwcbRXBlGs8hvZg210o91rH8RV
vFpxlK/LZ2Bp1xCEPaBsBOwUD7jzXdOSjEH9A4dtsG+LlDtGshMKMF/7y2aW3AZwGHP8gMwsKMjP
zUQtVAYaGyeg0LZ68E8/3o7WWv55oSiCmfxrRG7jApVMV2UWjHRA6BdgyravA5DaWVtmuBrquflD
wrbNGl/I0oE4tSof7pGgaDtbbfKrGFSIJX29PHeLS2ThIOBsq5DZk+au1nuoPpc4EO2gmJ1LraTZ
kjHQwXpqpSbI1DuVZd5lm/NvyjExAXISZXeA1H/QeA5kgqyLCZvg5c9Hh9oi6Z2mVCoXdDb21hC6
7pXg+bxW2gC5vTHTtpc/YHHD/B20TPeKAnKT2vOgq+Izs8A39N51m8smlj3NiQ1p5SrRB1U5wYZm
7kHs7ojaAPjkjrd3E1LETeBB30fV/ctWl243As8GmDdIbFAiPz8JnCs26TiMUoRSnPj/j7Mr2ZEb
V4JfJIDapauk2qt6b3fbF6HtdlP7Tm1f/4I+PFexhCI8g5nTAJ2VFJlMZkZG1Dh0IdjdleybVkhS
3cWdwzuEqPCjyi+qEJBcZ73rMrTMmjiYk2IF6qDawwwy8kTTltw/i1/szBj/MWdxey6LLBzrHrdp
9QDKs254TWXsh4tr5/IpUOAZ0boQToJCIzuDagg+WF1s6lTxbOcDD2tg8Ep00E2JQ4tn4K81cSin
tuoOGBg4NMXGc+R8n5t36s6PoKs9kMJBroApARBy3N4e1zcQrm8CZmXwxwK7BnbOy2UsE41lyEpK
v5jWo3E/mF7vAlA+936feoSdEMuY8+WAxwfKfwFI8yQ/4OozcvsOEgje3lU1UXAHZNg65DF6wOK0
/RD/MurHiErunOvh0QsbVzX7yTZD02pgo3WNR01jXs4MfyS/QCp9BOx+q8fFj45O3xOmeBpTd1Xa
+beX+So9F36BcPRVsLhZmYNfwEGWLqANbXtXRd3B6sbARHY+xdKJWX6TXoRUmITCJ3SwEFevBx7q
jE8KqEYJMhUA/zeKOTTvbKZh65Fp6J4is68ea6KY+VozK9Z6oWlTelSpkW7tquz1NcsMsk9cB+Il
txfj6gbDL+MZF4o5HNgqDn5YY1+OpQ76dTMxNxiEX1egz/sPJjBTh0LREvqzt0DaZ+PK9wcwPdaa
g0nrVuLFVbDjXthQukW1iOe/QiZD2FS7M1rQfpXnWyjfecp4bGLNc6NQEsKXLBkqRh4BS8Pj92q9
yiRLNdTuAUkDi8xAg9Ldm+UjlV0Vi3a4dg1MQLRBLEw5mWO0wGLgu+TkoJJfYEHZtiPJPEx3Slxa
PJLItpFAcf425L+XYUdT9MqIwBgHNOxdOLyOILcj0VbF0H1e3ivlq8UOzNzn/WtkSTAQS0fx3LKQ
//aF1sRRk5V4hZ3s+qQWO01VfFO/s6NXdZbciNc5InaJCQw+nhc6hh8t4eAnRkTziZSlXwFAYJTa
09S/uH21orRcV0nndfpwgpb20VGcfauG328fgyVfQc0FVjbecAd/xeUqx6wzWT2CqgZ942+TCbr3
Ul+7ieNHDXnHZj101JAci2WPHVQ3NUwEowginAtlnPQopPB4TM2XUSN70IMGo4rJ3dSiR0sdvCl1
96TSfTP8zA1LtrOWoouFtQZaA21KSFFe+qyHkWr3HU5L2R6dyuvanTO0fu2A9XnYOu7KcTduuAbf
ap74o4lZFtknv2pN4ZMDAs5R4HgVQ0ju8gc0bhy2jCAwDMlOzcHCZGIMVfmKEBssZZtNOyM8jTIi
hqUv7WKxMYAEyDWyvUujc9zQOuIXDAb+kmPaNbk3QgvrhNrG88ziO6ieffSp20koU5ZChovJAQOP
Z1TmRZCUqjdFFmtd6Rs1qgAMso7WdB+PgwfaYEkH4CoZQ3aA2IS5VjyTXdAJXHoYVkZD7BKjtL35
y23ZBuOLQVe2HujTdjaa4LdPznWyzs2hIeXCFGTG/3Tgz9JLBp0glvLpBKQ+z6NheI6W+yVJV6pT
g0LnoXeJ37NwTVVZbW1hTS8sC59SKa2kHhRYbsOHARxpXdEgW6drjIjIzio//0KOAFO4vAzIhmG7
CmuqgAdXdXPEh27W90aceLj5j5FCA71qVmluYCIhWpfO0wyKknmwNi2RTaIvOsuh3XxQg49rX37V
Yo5rjNLA2Vn50ZmnVsFMUvfUJoUkIVg4H0COW6jwAYyjQvrp0g5z8rDFmUSaq7J94/QrhGrA7tRf
StFtlXzc4TGxkWyhxR0L6CLetBgLvKKbM0DKWjhgVfZTsKSV29jcq3TTcIXDVeFsoznI7TdTORbu
WkteFTx7u2Fr2vdMVuJa9N1x8bDG7Y13oBARme6OkTLhdyRRkKcbQ3+xzZPThH4aHdzMXN92e/GL
/rUmVkX6carjpEb8L6Cs2JG3uo2CccS8jyzkLS2vBh1jLCyGpFBFu/ykISbpBsbmElS2nV8psZ+4
7KlQK4inpE+j2zze9mspZcFTEOT7qNdh+l2M6y0ZSWwYagks4ORRFUTW7TplxDOqU5H7SbUK46ew
+BY7MRTQX24bX7jULmwLF3naDyppQNOMSWDqz6BoVqNOsl35CRBjAZ7sLhS7sGMBeb1czr6tqsgJ
uTADkOhOwnyTTMgC491tT67ZLriIBS5nghEhx3FF0KvJDLM3IAzot41bbmIagUPeyDHz6VA36M0x
22AY7JTYFowDzNZOgKpGdEJiSM1XBZfNDkyAkyQSLuwlfFiC/wBLR7QXwhDQ1EY+2XgslWnLLB+P
oPDoROlcBK6WIbe3Gz09mEqYyEhr+NkTVh0dB6RokLQlFhF7AlacWqxEeYFriGjNHeQ5Aw0EmNBV
ATf3R94GXS/7AAtB/8Kk8KFjVrhDP8Kk7YxBXb26DfEJVCkNUG5jOAJDDx2YrDEp5WUa2WSu6w+h
JgHSXE+J8V3A/4XyCAFpvRCP8wlJWsJwmBodxN8ZimEp9Wrzs9e7g0FyH6o1a934cGMLtaNmY7AG
CJFiG+cPEDrepmbnhTH0LK34EDrWJuKUKZW0wLt06kChZnPaOc5uJuyKvmUJnVycuqJ3kM3tWfqe
hB46XWFLXxOj2hnxu9oC+m4NL2DQXydJ4zVENvK9dDBxHPkwLSo1IKS8PJg4ABiRn5H4xLoCUjVD
HbeNmRe+3jaSp9GyJbwzHeCd8QYUdoYKOGzGeMkgMbSto0bbts9WVmZLIs3SDWFj9JkD3128TIT7
aCS6kphNXvlOhMpgu43Tz7gs10Yuy+EWdjqasHhlglkXrx9x5YopNpMuqSu/hBKBtopikq9N0nRI
3BRgxJzJflOZqm5zTGIeW7tVj5CMUA9GUfV+rbpUcoMs+I2nrop5AvQz8Q8PQmcpJd5ifZPMTQHW
nek9ztCTU5pTp5Cd08oG5hbTVwyxcR4swNVA8XFpq1QqYK1CNCbaxuvjY1h+MuVL61a28W5qG5Qz
0Ry+HdivG0s40ucmuftn7sUJK3s7hcnJV4PmDQWRp59p7eFt67EDRkG9h330G/wevh3kknCysLIX
poWVnaKqad2kr/yk+F6D0UjLvGa6H3SZFN3CNXFhh2daZy6GeUjKlsEOFERBIaT4qTv6ythCaALS
IUokWdKlxO18RYWDMuiYm4gHrGjWvc/N6M3V8xA/ESUoQyCHZINpmGvAzxcuI9QokGhgmJ7zCAvx
bk7yxC50pG6orNnMz5sRIthtjUbaCpHB2jedVusr6truesq75hupGu1BMd1J33d2DrT3UKnj2kpB
J+cx1N+gaABVhUdtKgF11WddB/uxptcbIKgNexuH6fiRqmMJDOxE9VU0U0R76tD00IIUewi0JjJA
bGH1JQRvTaXZZwQdkpifTr3QQsXPGVE/3Y60W60d0ikguavEQR8lhe23kIS+M5U6gfCT6lQPOjXI
S62p2btJcodAdsGZ8XhsCSW+EavQkonKLtmxfNDxHJpc0HLaUYPf4LC73g5108uIQj/UBrx1KKY3
z3qtA5qMFuCwYgn0xdDrREgzuOxp0OU0stZmVGt7OpRgmu4q3mHO28GMNm2u5LsK4WX2DDUzAqDo
yNatNQCAu4xpUHmoRjRokrGoEYHJ1O+HNHKZX9PE+QR/NRoEzHa/Ulqpu1x34w2KT1PgZiH45KCH
Cm6ObuqxbiUW2aNtMiVBbTMGYoTOCn1GjPx3XU3sZM1u2fpqmoRsHYcsYsAJJOZX7obdhxp3k+On
tG1+ASlZPJdxOYeeWU9O0DmK+5WZWN4nu7TpXaOOGB+lU1bq3gDiGCgn1ivolyc73Gm4OgfMvvdF
CJ7EqOp2eceS/TwMxQ71U20HJVXnox4rcLJoRZSX66bFDlOaUS/2pjnp+akwS2elKX1MgyZjxUEv
+/BEtEppIO6m2hSaskQ55Qx715tKrXzXmikE0RgUqYFpnea6DgYon5aP1ZhEB6uZdMNHF66GAP1Y
gxLT7svWXI1pRNdJNLR3ijmrz0YzxrNX1/2ce5peaupDZfZFtWKDyih6kI1+HAetXel4W/3s3QkU
OpZVgFgdOyOXvFwX3x2olbsQSkY0v+IpaZoOuyevcCsTzsy0ieqTNnxP4zsdDaFkq5dfzRxM+tFy
ZLQQS6bxWEbpEDJHnAlViKtl37l1myIB6mLz2Pb9nUk/Uw0q62m10WBuGiByog2HGrO9LYAmkD9b
375VFkIgiHUwbQDoJxiCxPZUoZA5j5AigzIREjL+xjyywcCpJGACLyS2FqI7J6+FmIGpkWtCKlXJ
zFbtFFQumWdZd1VuQbNqO4UvoR5LPuqSW6iZEXRmeHNWLGZV04CwWdPKD1sDVdLaKPcqGRn0m+ba
zD1EERbMVE0Lb2bWIKNrXLguLxIR4RrLFIBcFQuJSD3WW6c2AwUL3GEkl+oSyNOCnwZHnqHCj8Fs
V0zz9XFyG4eLCiZ9sQrBwxRoSvmsjMMqsfOVg9m2cZQNOS5k7Rc2ufdnl7RNIW3fJ7CZscErGh0J
+/PtTbmQJ4OyDBk5ngVoq4uIsRCaZEY7tWj9mODvKYBWh9RX6Ej40RbX7q8V8WlYRAnr54EV/sxc
XKrKtzh17+IC6gh2trapsempsvlnxzBLD9wiDptx3cDv9KmN5wHb0gCfQ0sYEo1wl8Xqv6dr4JNy
QSuFSgBm14TktEMHwoE8F9I1FYJC5haEY8ioXjCsdtudpVcmJuPwbMIRQ+ImRo/JGiu9onEFEfJh
eK/HFCpJ1jQXpt/1GUQmMEKFXxFBuWv2rMEILW9CEvIj7Flfexml6bGgqn2I2t7dQnYmWoVhRQ9R
PCgr1ch61CpbKw2DtBvKhzGznNrTGq7HetuNpRrB2XYTC09lV6nWnIItAHA+C8pn4Zc27uJ2NWcP
Uf5s9b9vm1uMDmf7jmeJZ+cn6WINI14wF4UnZ9wCsDw33wzZ8OniKT2zol9agXq6kut8dzc2ymlD
gipPGsnmkJeeQdhnqK1wWkwEIP4rznyBnlJhEtZUfgVi6g5Sf1EG4pn5R6QXnhr9GHJfy4LcUCWJ
+0KAuDArbPC0LXKtSWCWmcOqygFjnjYZkxhZWkECzmZIDEPLBHfjpW9dprdTT/C67dHYo3p0n1LZ
jJDMhBBK1bLBXUlhIocuoDeF0aPWxf9edEDZUUUXHWRNvGV36UZTE2BeQOrtO6R6Klrlg4bZOg8r
yeN76RCdmxF2NYuzBqJ5MMMRq9l92eXIIE5ghcrcld6/5ZYklC4kE3ALLoEklVPkCF8nr9FuyU2U
8bopCsqyu09me9WNxl7rQrDnTevbh3bRnIO/CX5RDkcQzCWzVVtMxcs0RHtKnbOVWVuBVoF0SY9O
lWzmeOlqAmjn/9aEfVH346gkE6w1yv08tJ6mfbbpqTPXEVrahSyML3061QJGCJAEiJqKO8RIY22O
BmjWNdZvw165NhSDv7LkxR3CoGafkKT3/n0xIWxloRjOhZfFAUZDH9FopOCAjqFsZZYheBIyY/RY
mvhTZE8+s9jP2xb55xFe3ijv4XUGwXSe6QufL4/G0i3tCk3rknrqaN1Tam40vPv+g2d4+HCOPqQu
UJm5PGzONNkxzloBcpJVPx/asAHb6Cpq8OyRIcuWduRZZVtMkvQQpd85Q5JpN+8lIV4Zv04QvKzC
7SRrcF2XngwASc6gc2IMKZzayGYA9eZ7Evn0qUD9DlnZnbua72I/3tEXd+Os+yEYAtzhd+VONq50
FSiFHyBEl4zWikZV/IAc/G989qKXje8uUKFc+ihcmLZCcmVMAA8c1+rafI5eoijoA2OPcsqhTrw5
8u29T78D1+GBevpfw8sf/xDs8Szi7SFhgfO8goxkBONG8qXPijcPHioibvFqyjhhr7aNYElYSfBf
jFHLYZ2MgPu49SzX1+PHvgdByvfbZ27ZEo4cBxTwUbnLswB2fKp31gg8HiiI7O4Owp+98wKWyh6n
4rapq+MNp/5wVNpQOgKrmHDsrNSZYj3n+9PsV2k1QDgWI23at9tWrp/rghkhLMeRkpRaAzPKNjyV
H+ilj08GGvnHITAfwKsHxMtti/wPXoStPwbBK4h38x+q2MslhNZrYRnqhIEz+yPRv0Z09WqIElsS
lMnSl+IJ/B+2aADhhN3HWjbQJsKXosqR0R3R7rLhoJWPzJI8uf50OK4cOrMk7D6SmyWLOr4n1Goz
N+4h6cCWpRc6+oAVC9TegLxJvdFQHhzb9rMy3//DgsJDAopogOJEvhnWOPPcuXxBm8FzFSOg9aoD
4Jh+3bazuCHP7PAL/iwvdhQlAwUQwYo6h8Q8GMlakeEj/1BeXq/lX1+E85VDZXlokYr45NF6VHcR
JHQf298YSey21nNnB8prSL3Zj6FxIBuxvcoY+L78657OIVpn7qWjBRXSGMs49m+oQHj1uE1GNO31
rwl0Hdp0R2RiO4snASAEYANcC88aYYvazqQNaogFzUH9YUy+pX5FU0A1WeFo8SiAe8AB1R26piLo
IZ9ipiVokvvpvAVnTxW/KMOqre5N2XD3okN8kpAXxFB5ExzKGG1Lmmg4CZmys5ovx+0hXwhoQ1NL
TrfMknDmmiyMp7CBpUF7dB20Ad/01vZBY7m6vecXb1AIVP3fJeEGxbgiMGyhCpdq5zT3padbjd8X
ySu6/09Nyo4xqfwxetGqb0UcPaCm4CnxvBqc7wZqmxMgUbMV+3ad7Iw+2t3+cbJF4AnG2Y5lGfJ1
o8ZvU+ugdVeVcSIR5q+eblu5ytv5ubCAm8DcBLrJ4tg2rd1BU3vQuDnjj4x99b0/o0xf76fKHz5v
m1pkdji3JXzWKMc9iAEwzCmtinfMmt2DVbH1nYB2AdKxAD0DYNvKnzL9j6VMzOBYV5DGAfpuCx/Z
mBJ1cFJ+QMb7Ur1vO9mYxuKXOjMgfKlUV6oprWGgtrIg0Y9TF2S1vu5lKPnFEH1mR8gZbK3sc4vB
jhn/iPPZMzGVl/68/ZEWo8mZDe7r2a5TDAV9G25jYrmXpO9jRf1UjfyEPTkyRp/FdQPnufEHhQZi
rEtbA+0xLDfBVlNBuv59xBwCwRCGpLS4uMPPrAgXW9S0AxgREPkjHFkrWXXAa5QrRlA1WxvOy+3l
W7xmzowJNxyh2aCrXEMjJqcQ9J0tGETXrvoSUbTdt3X8/bY5yQqKyLoCTwDNnP4kB++s3IwY1dRf
KAluW1m+t5EWc1EQIInFh5tRTfoc6fzezg/2un8nK+qRxCvRX3sovPbB3FjPLPiYPEeSTS7u+L+G
xYK3WpUpK0oYbhVnM6tpUFvdKexsSahdjBBnZoSbzYxBjxEmMBNBMC6Gbp32JlnBKwQ4D7NnFoTQ
V+t6nhoMFmbtywBCsG62g/vNMJ60+i0CpZ+i7p1SdrstnuUzo0LgG6MeItMpjJoVbjOMKyMbD9I4
8vD4CXT7k8UozxRPzMILxP0+xpGvsLeSFC89dD3qBGAqY3i9vRCLG/bsJwmhUmGEmhg+yny0YzA7
91xV4NV9amRdi6UPCtZ1EDQCssRlny4jS151eV9ivsrvtCCeej+fZ8nOXHxZnZm4OnpmTJ0S04A+
vUtXoweeoHAdv84btk4/USlHYej2ykkNCpvUKimACZybMTmyr2IX7nvManhoM81fBBp2nkx3eOlT
nTsobFmXplaTxw7WsH8bSTDaj6r9bv5z4xEH49yKsEfDBNtBr+HVlP0eoU9FU68bf3Tu1+3VWwok
IKXhKFMTEhhiBLOGsk1Ab4VkHPPDeHCYxnpOZPwHfFeJz5szI2K0crSKRECHIA9A8zunz24duMmj
03htcmjLJKj6VrIplu62c4vCniCQFod8CCxa9dqgPtNwxjVvKo7DZ1rIuGQka2gLG8JxWQ98NYwp
5UvKgrF/1SXX2RKJIUqs6O3jI2FMRoQbdZ1iNBMDLsZs2hcbEgXbcdLWdj2/u6WaeungDJuxbaYg
pr22d6zsfShrTKEnKzf+Bamno5kPa32cO0kOsRRJwZ+BOpdFEMbFfpurMSMiJUpQTq9g5BbS31aI
CYyPxPI6WxK2l5b53JawzA0tiZIDZulX9eCBKM2fm1+GjJBv6XCfGxGOHVIi6kwMRooJfGBUDcqs
v8uV1Jv/E/cUSBE0MNBA2uuq4Y+0z4laOuLqUwNzTL2o+Lh9thc/zpkB7utZykoSwMTtHAaoCuJL
sF7rLPbC/ltprNRChiBdulmgF2Y7jg2MBoAol8aYY0wkHg3OFPSjGn7Vw/q2M0tf//zvC87UETNs
Gup4kaJ8S/U2iOyXbpQhiJaW7NwK//9nS1ZgeCLMQZLvl8muNzchWRlqD3g5XrjP/8EfKCoB7YTb
GOwRl5ayIS8dh9N1A7Tv1+1ax4CUZkvixuJH+WvkT8/33B0z7LWWwAiEoD3H3gDsIQm0S+fFBr0p
JH51vFJtwY2iAZ3smOCa0uvt3PpuAazYU/JfaNrOrDhCkapAZ1UdNPih0XWufo1QWrv9Na5HLXDd
AtsGHQu8+UEsLfjBmIn4MsGCBX6JwtihtmAxjOdtoMLphLuqecMJTbsNIBKgCQxMvDJv/4Llhfz/
D7AEFxMFss3AtPFyauRDgDy0Xsv2fZSNNCweo79+ikO2lMRqqbbwU1UxuYC7IXt2ZanL4iFC5wwz
lsBTYtrxcmuHk95qfYICTaF9M5tnM96RYle2q0RWu1y65QFU+L8hMSZo5USTCOUwVBG14TQMr5Oy
Nbr3Jt8aMsIOjV8vYhJzbkwIDUbpsgbQU6R9zJvX9rPrxd6UeOjTPRy9t7fZ91bH1crytrqsz7N4
is/cFB7qQ5kU2WTDcgKs64wBwCqWXOOLBKfnzgnbP8mHxKUjTOj3LA/aJ8VX7hS/3tATl/Std5W/
8sYVfR6C4tU40kD2nl18SZ/9AHH7F05jRbOCPeP8UJ/pXfkNcoydlzz/Vn60D+rjngWYFznJJqAl
G0g8DaU2ApzmwKqWR16bgrjk6LBj3QVG+iOzHm6f8CVjDhdew2ghpgzE+c2ZukbGeDAe03Ida5rP
bHPH5mbbqi60pkavayoJg9ViWHN0UFoYoAIFYkRIZ/QujOMwQ2paxn6oEw/EKDqmiDrlPqx3puPF
4W/kyl5S36Xa0U6DTjrZufTAP/8FfHOfXUGK0/Rq3OMX0PJOG4HUBInHuspOET012F/JU4gH7+2F
voYyIZgDcQiuTRdYGeAgLm2Cca/rYubiUQOK88FAp/khrh6U5hBZrQ/NPQC+Uw9yMhKz/M+KEQLk
Bbg9oL4BIIsQITLHKfLCglkXRC2fVTq3aKW4w4GNQLEXLSfOBdfopoaUhW8niY4HiTbgkerMBL8M
3E09G/4LKSBvBmJeD7IMACZfLgVL5jJtNIopseap1d8yYDxjTETc9nzp7jo3wkPn2TfWinnq8hAq
4IaycqK95dwjXQIBx20rS2Hw3IrwVbNptnuFwBW8Mzy7BlhVxj8q80PYqyFRc1KosGCmj0OOqiFs
GK4XyQAKSxekC21dgKf5wRSTjdQhZV01Se4rtPmW2O5Doyp3ujUeHIttWq3b3l64pTsfOtuo8PPh
36shshpl18KduXYKKb2ie6+drwowiNtGFr/OXyNiqjmihWgMLiRGnJb5jYFJEVmqqS4FUKCMgAOH
NDFWT9jLJR1CWoTwI4q9OvfyL+U+PoyHal0c8LiJj/ZqwFUxr6y7aG/ubru32O7GLBrQ/UAEAXon
3JAqCiVO3WJvlJHfux4uqGN6qofndJcGyQYYhdv2FrfI33MrFurMFFKXtItzlH+g2kN/MWgepu5n
UT1I9QMWt8dfU2LBTjUmZ4hjeDbSLIiT+RiPUaCNg6R3ubhB/m568YZP8zgx5xAe9SbbjOr4OOP6
u71oi55wvSr1D4JepNiw1NDsaQ4TbfVLh8JSGq0G+v22jSUAFeCXgEijdw2dXVuI8rmVNYCSQl50
8Oe1ezR8uqe/m230Rh+rnyg86k+gUtE+ISDIe/aAqRW79O32b1jw8+In8INyFm+Z1VKzVqrcJ+0U
GgCbEvIAoeXEDowCJCOr29aWCqyOagLMhNeJxtHBl+aInoV6b8BjA4NDiYLLyzyGAG8xGwAdv5pT
z2GckOhBb7o15rskR2Hh2F+YF24X0mtJaqUNvqqxVtCagihvjxmu2tfJPVEkmfBS7nBhTbhlWsgx
pGkMa7r+1KHcMAN2Dw51O/rGdFzsKMAdw+4/XG0XRoWLx5xcw8DAIHC21X1FByT5sufl0vPlwgTf
U2d7hupOmSsZ/FKUx9Bct85Kj2hgkJMZvqd8VFDxmk89VzDahenfN0xUcL5dVHV8G9Sj8WGwfhH6
fapfnF5G2rW85papIaryPSZSu0JJJK/jEb+NVd9y6L32H+a8Hipnkzcvxhxg84F5WiousnCKHEwW
oxPCm+tXrGR6bJZZ5GDRpz35bXyvwTq9rQPTT1/A43dQd/VqICCWlRymhcCOZzxBtQHwXIRD4TtE
idIVioazO66nlfYR/tBWM7SAMM9Hfxd31jq/d7Gzd8mj7PpcdNcEeS+Y2FDsF29PMhlhrUJtxA9H
L9G/WSCO6Na3nVv0DU8b8GqjpGmL0neZQvQR07A4qZq+scdfmPydaOuPxWZMNrdNLaRqnJ/l/6aE
E1ODKdOxSpiK1CBTQKe8dYvNZEscWrizLqwIHwuSc3yqD1acdDNq960j401Y/ChnbnA3z07lkJil
VsUwkGi+RV/jfh3JhgaWMhfOHod2CMf9XokoRFGjNHEP4n47JisoUXiOusrTnxjGidWjDoGNdA1i
KojqyNo+S+f6wrJwTyl6BhVhnUsG1I8MbfEcUJafKA7O6FNUQYMmnay8tWgSEwQa2NQ4SFx8g6lu
EmZ6j0YJqjRZ+1JCbApMlSnY4ybmJaAYUya8H4Lbm3HhK/Kxhf8bFf0kTjKlnBG3mB9K64GoX9b4
67aJhUvwwoSQfjYhnfV6hAnq+GTyGtuzdhR0AZMjuW3/4CaFV+y5JbFZ1/adCQYdWNKr4cVk9T4J
OR9cAo7hCQupB53+1WTvlvqM10RtHfMxAtEXcDeOR9LEc8xoF/cWpt6bgFqvWkhAV/orhkQUQJRe
bxYP42DeJ1B4u71ACwHh4meLSUrcR6rZ4mf3qGdo5XpQv7nASxar22YWvwMEdIEpdEFCI9Y2qRGF
FeYZUba3ZuNb7Lr5D4ptCPFjQ4/wDDER2bvCAskawST6vz+yTGiJ4QyrfJQJwU8IF1mdQ1AtBmIr
ey7Jocgk3l1vZPx9G5cTTJjgHOX//ywc5T3oRcMEf79FoxZDt5ijTtcueb+9hgvoQpgBcBeVEvTp
YOvSDAd8mKUJ5ZgsfgLFyJCuib4ZaWBRCm7ne3MO6t6z3WPn1y+m4XW+r3lmtZ5loXHJXQtz5kg7
uAqAiETtokpNJg3u1uXvMrWO3aRsJqbJkNLX1yL4ivAPJnstNMbEKmOXFWqddTWKcJNnvpBNH5Bv
+T482iez8TvPPuWfhZ8fsr1Mg+4P687lWYZl8KgQsFBgvErESM+EMKUiCMCDZc2RpwDo+KUCbnjA
+D/nLM46YPk7zmAcl3r7WI4ZJIPmXG30QI3j8gHED8ixadbGkGFyWyvQwW+0GtqmB0LeYnnhgd2D
Ypi9TqOX0GbtyzCX+HY6SZ2tFiay+5hvjCt/gPUGpRjqmRjLudw4Ncszy0gadNoNitpMZbNV5maq
byuO49VafpyaDCl6BmUa5FkyOOP1jCwSN4wE4S2Ehtf1GIQaZsCZNzj8yU77EX7oXnVUUKN2fWMH
RvL3HiXqLSbQC2+f3xt3YHCRpCPXMe7C/p/L7+x4Kiqo2ogL+2X2Ra1DGG/68M3MJanV4qn46+Wf
fOLMCggL+sTkkhhO+5SC26OBJqf6ejsELB0JzOkCYQtyH864fvkhWQum/Erv+RBQ9aAx8xS5+sYK
Z1zRpecooeSCvs7jgGXGADWYs0E0esVZBqIMhaoMLjWgJHcbzdOij9sOLVpAvRlZlsWvBTFyhqWm
aRFPAWxr7RqYtmskSiWLS3ZmQUgVpxoIE7Bto31QPvYhOCafSXJwUxCzyGb2r+84rJbLdVhR7QLj
ixCeWdg3kMIasM3nO4wDkHobRqti8EyQ4UqR5vw9LR7pM2NXVO7IbJqCj4M1dZBrp2Ha5PXKAXco
3VrGetSDsr3PY0zXbx2QeNz+aAtCuxeeukLSECo5n2mE8fqufSSjp7y6/rQaNp/ZyQxO4HaLAnvz
pm49uqs8FQMtYGzyCh8MZ6scyFzJz1k6eOdLoV0eCowtA/HF153UxwYdTXdLI0kEWQqg5yaE6kYV
uWGo8uk/lgVs3GmAPM7B0KGzuFYcv5US/C4eCzCy6KhXYTOJpaOxSFOjAIrUp9W67R7I/K4lW6e9
nzCC1/129F1m/KgU8BwXqV+Sj9b856IjDj0K7KYNhDseBMKxDGuLJkyHvzmEUaEE4vWaJFoueQh0
PgDAYI7GJJJggcxVlWoWh8jq0IbJTyC+lGyLhfobnEAbC3xoEFfQxfPY1AqpwxQDM1AcCK1DPj2p
7lZJT7RblVZA3dSrWwDd8K+kfbgUCM4Mi2cztXva9T0MY1jNVTaq/jPp7tTpta326r9j+C+cFI9i
MiEUVdzJCnTf7fRRzdpeieLg9omXeSQesbrIrIkPc0W67lnzfVYc8BIJrZ+k2wLoLLG2dKDP1084
bQywvTYl3Cdgr+wfbbdPhu+3HVq6FSA8Q7iOHYbZxRdBVZlNU3fQEXFCA5CVJv4d92B4HMp5WkUj
nVcQmJWxLC4tIi/TocEK1DsIEC/j1KhEeuxyIF6ePncdaOl9hbyWqje5oN96ue3fwhKCyB+s8Jwp
HIJtwl1ksF4tFQu2OheFX82wXqrOmteZHU+SY7YQGjn5CTqMeNhxIp5LrygJ8fCFHqQfF7GnTvEd
LR8wzHSnqNW+0u8ioq8dE+nxbf+uvh/K6mjMOcgnMYYDdtNLq6UeagCVFzi/wH+V7Hv9h00m3hWM
7lH33t22dvXlBGv8/5+ldkiPEovVsNbXO0V9TZq9OUSPczOAdiHxdCeWBEeZd8KaFvncJ3EDe1k7
rnNbf6isFopF2SrukruxBPfgbf+uEuRL/0ScmNNpmW3HoGrr1Q51zpem/artz1E2G3ZdUhPsCHlD
54RxUhWw07najzZNIq9JCuUApfGjludQWR5HC8TVI5QTIHmx6rT+S+mqVBJeZN4KwayNnUlV/0fa
l+24jXPdPpEASdR4q8HyUK4q15zcCKmko5kaqPnpz1Kd83dsWsdE+v+AfN1AA1kmtbm5uYe1ltU2
0ka1vAotsR1GeUYh+fnqZ4QkAuwT6VAQO1+aDTQTCtWe8Bnj6ljUmzE7wVU7RvMeiyrwqwZ6hqRd
Ig2SadN5BJKtvqGQBIpEim4rsLp3meVEg+jMr+4gCE+RDgcPCNIRl3CaNORtAlY7t62BlChegQPe
zurRwNT0fzDNM6jlp5wdvbTJKrkigKpM5dkCK12qIxM5GLtGFwlcXvnMxTrPoDifwlKJUrXFJmqR
fQKtLHrfu0/NYoIVrZ+CMxzOm6QaqvFDXDEMoPpk9ih4xNS48ihso85fMItdQK4LE9miUEH01Tiv
kpnx2JUNtrImSA6pdunkTYce+NIbqC5yKdfDmV+7CWYaBbIky8Zefri6KKuFKpJBgmf8J68UFw1T
D9YY7doi+QhpgWwj636nIAXJbHoXWzL6RZiX1qGHUvG7hrnZ24a04F08mC5/D19H7yWTVkP3tesg
ZpIb19J6J48NsK9sJMMDR0/Fhv/gaXD7onaAvAuufc6ipDLXyUgbfGm5hGAFNX2tnLy5ajxcKYJ3
7nUKHws8B+PMKu+l0gLpNsNIyoH0BzA5asndUHil+QrS09x+j1E8uL2n1xlJDpP7yEU9txgZBKam
7GnyULTYyMpr0+cMYWLnaeUxkrdZ6jOQ17XHydoqwz5un8wE8dUhiUQdn2sn+GwLeIk9SYIwDMnx
c5gefR8y9stQs6Aaw799HX2tGp2IaN1eJLA596cg1CZJCZjUREuGQb8h33e6vbNrVwfyIf9CcG7P
jogRYvoGG5syh2kHhst/lh6V7C2UBSkYERRnpIbdLlquOBgNBAPj4sSkelOZoKKneNgKdm79A/1Z
FmejLYvDIkc/kAtHBEZ4L5LQzKcJZFzWQRYyc6QbkfLnFpSNtpUwCacuY+hlSWPQ+oeHilDBJ1q7
c8Fk+C8Mt5YmycuwnhlzZ3ocmxdDYh+M3pd5uzGQEolBGC6I0lYvjnNE7rTNEDST0xaIHQXVbbm1
/8HiyP1UOftEcmewRvV/T1gKp7KIqH2RNoOy9NKLt4hD227EXspRe5eiXUsyBz9v7zGC3BIBTdt1
1+1yrs7AuCimyiMa6QnWl1TEH0HYGxdopq4aN6w2faQ4So+xkrfSPmHaFULAneLkIk6K9T0++w3c
2Y7onCNbjAUbhmOH30ftCWSLRQvpAtxgEOAYGsfSHpj57fZ5F+JyBx5CLrGJAgFOIfqCUHmQ+1MJ
VhF1U4FBWMoLpzJA+aR5CiKD29Crx+VsxdxxoUUvpXQCcoWqgNzvZ2MMetGLZvl0/O2LUhGcJQIn
5Ei5yF8aoC4gRR1z1Vn2wJiAV1PbfdxeyFc8fQuEC+wHu2lNe2zBOG0/gFGtVd9tO2iku0K7B0uj
W7/basDae6v82dqCTVx1Bmfr486JVGea1NuAJnkLSkbZmUGbEmOkATTChr2tJFNUVVmLZyBCpkNS
HEVVcJ1enky9oqkczUCUqpepP7a2YyabsBqcnNRO127F499XLenL8fyDyN+uvaXmbKJA7M2gVX2j
fJyyGYNxpUfjhcEIc6kVamOiaZVV+yTQbkLrJhqP+FFbjPdkVB9R8iulOzaesvBIo91ty1m1zj8Q
fO0+6mhdLqNMbg2JJCg1eEMuIvwTrIJvIyqUcJDyZRU6yvlNVnrRdIjjf26vYz0G1CBZtEhdQYeN
M0M5UvJEsoCSZ/E3/HugNNa2MSs/DWfwnJNgME4U9SUEviJO5NUTcAbNOe+5KYoZDQyAVt6qMXbs
vHeGpNt14TcyfGe1SPdw1f7P8JYNP3sY1mhbSId+2VB7Dsg8BmC396tSdQq7f4hqI5AX7oVcxLsq
Wibnp4uxH4m8wKq29CaFn31ex2DAnDYl+a70hT+olei9uGo6KLR/zbWjRZf7qF2sFXY7Y2cTddqo
6ggNyeqYgD3Msub7VHlNlGk7QpvPMaekQpyNZlpbepcz27FYGJSGaKR09bQshNsKOqPA2s55Hg09
612qW40712OQq93TGBPBgVyNSf+FMGRuqq+v8CCdY0CQzhn0ezxe0iywNIxiCwLStTcxgpv/txa8
HS6tSOp0s7BHEyEGhAsStPh1qF5hBGVLhSW79c/4B4q7nTBVXyby8hn7dtsbJ2t4bxXRpfD/cQB/
QDhboUY7y1OL9ZhFhGwe9BLQhJvl+yREsYr6GC5XIzx/mWiURQjMHX/MF3QVZDGxOrkFhzXaIQgo
prY9pncgKzIZW1Lf16YgBBdtKecDIEaZWakEUKp6JhrXwygwWS8Iu1dBMJkNPnH8QYvmpYkQmhej
tXw3iuaMMakCbTJ8UPa4t333qsmfwXCOpVaNyUoNwCDN7nTVZ4NZq6hE11q6CcNRALZq9mdgXMyn
2K1ZNhPA6ok6U35f9Zo7RT9YKSrliIAWd3rmpY1IafBGAlBCH9MhULAo04L8uKDiJvpGnEvSK1wA
WQpDkE3kP6LiOZanTVGz59vfaB0GjdYYncVYGE9uVldlXLAZbknBMOBAJuSxn0ew7fzvUDhHQbOq
iVD6aNyx1beKHb9A7jBIqS14Jq/eZBhB/5/FcK6iS8w86iwbPhbv/jkOtJD6erJt8ZysI28WvV5F
e8c5CIhBDlpXAg4DjbHqVmrvpImoFUC0Ju6sIlkT28aIrSvQteY1qh2n0LsofiS5Nfst+iwZJqAG
4pN87l5uf7XV82sQtOWgMw/8BNz6mprlrWGHgNYPiI5HpfFI65HYlZX/ksoE+8G/UNwqWY6hE1oB
SiHdHYkmiKk9jQXKb3IXffZNviMoYA4VBIduL3H1E57hci5Kk7OxTzMJsQ+sowNLEVqvo3EQJDJX
v+EZCuebSAbSbbKsztK8Nn+qwI6ioJAO6u+qsX1ha8eqhzqD4zzU3PWdrRRYVB75PRLBfRUQ9l0z
OsHmiXA4F6XkQ2/VMpal1q0zLlFjnSD5nD13ZSqKGJeo5eoh/O+aFD58giRsESYWsOz4NRl2MXgo
M4gtdO48hE6ePc/271F+KTXRxOT1OPryRDwD5sKpUTJyYy4AnDALTeu/WWhHG2uE7BRcWZ1JQVE9
9/3k2L3lDQhWqx7sHVD1Ugk4rXvzCUTrj1Mhiyo7t00KhfHLW4i2poa6O75xm762/UG3Tm0Z79P8
zTC+Z41IGW/5kte7j3l16BphfpQfWCfKVFVNDifU5LIDZZC+HJ2EMIcqu5H+mHK0CMf/5T7/GsmB
ygEo7DmPMGahqiYNnCse6Ji58ln7jZF/ahFL8nqG5QyH8wBSN6UpC7E0E9wGdFckINL7mTfboj9N
SqCou7H61XSvdX7C2Ix32/usp8jwFpBROEXSg+/Z0DopbocBxtW0vt4c5s4HwbZDyvuq3Nutl5pO
VzdOBMKR28CL577+nv/ifk02nsUwNJrrqc+w6FlRnRwd/eEoOrCrqZU/S+MnMKdeavNcAYRF0XyP
VVTm1kAki2nIDKJJU7cxpk0e/XVf/Ndx/bMy7lyYlKLLuYfZ6JKJT9e9zU0e3N689TvjDwQXZehG
0jEZIgCuXR4bSIom5YuJ6/82yPqJ+wPC3b2g47WkCSzMLmp8jibt2MJToBKH4YMZ41Ob7WdpextS
ZBTcicsHuaCdCkgaoofZzPdhSb/fhli/Mf6sijtsBgnRlGEhqK3RSkybIw3LoDOOCdio/gvQn3iC
+0YQsxpCjcA9aiYmwYs0clVq+f1IndLS3m9jrbriMw/C3e6aVautsZgciI9yAz1k2RtDBbqzNl2E
cTTRhOjqHp7Bcbe7UTEFClCAiyBJmNxrlVtbD1QXuKZVYzhD4e52CIMaGNkCSp/NO13vfimdKojW
by8EZcfLKyyXU7uiCSCSuvFiRCcScRrpMa83t7/P6nm1ljKMImuazcuEgINbbdMC04fqWB4ljRyN
Qn4zGvPpNsy6Mz/D4YwbMyRZFxL4BTK8o5SlED9NNkRxWj3y5QZycVsw4sVgNhXgLrZ85czPcDn7
UyeJsW5eLhG0VDV9vQ9n4uDx6IV0dGjW+LH9g9H4ZwWZmao2HdqxO9MEqd3t37H6Oc9+BmeXJJwp
GdolIsm7faVVB4amrmIcHVUSjTAvK7q1Ys44C1uvBry+GrcrfukwnCbF4w5txcM7aFsFXlGwrCtW
fJaFFI24OG7NJooTF1j25MqawDOuOpHl7gLnGEhyLO4jatpopOYAI62nQGP/oFOnwpBkInt6+9rI
THC6V2+XMzTuW9mdmbXmiG8lD9/V5tXoD6r9NoQxZhYOtNpMbSc4gyJA7otlLJQ0qPRgeTR1IsOl
0lHB8EVT3hfE1w2fiNJBq/7rzwr5hmU9jiFTpMY49BZoEZBpmNP25bbBr7eKnGFwT4OQod2HjliU
nMsnOxnsRc6zx3Cr2ntKPt7XQ/ogt+xnQ4bZNbX5lYXzTrJC5A+Th6RZ2N2aPPXLnIQQSwe9zDCV
YBS3IdIr+KXqyoFZ1CSXxj19ESrnXG0otXIBESM3JyjrsyjAvBeGo8pqq6aYyqyzfdy3gVZlYNSE
p0qH3djaoiTQNfEA9mqR5NNBno7+2q9Q/CzqjCooDXfLN5lcUMxiDNQ1P/APNIqZ9zpzWv+b/Nm6
8pN0R4P2Fawx+Um6m4Lbe7F2G5z/iMVwzn5ES8DkUUnYihpUmOOgbErNNYgpcIZrKCCe+p/jbC8f
5AwlxJghhIxhGqk87yXUjfJKu49qKHv//WrOcbg4B2KpaZWaOMjI4m5JWPq1idkDTZSEX/dOYDgy
ZVRnjSuKSkMr0daG5ZjGa2/MDiu8rsVg5uSDvUU2RLPw61cphrahkAM+VHS1X25fNJhjmGmwlDxz
c3Nyyu6uQA0YMhNjfBwo5BVTR2pBYaQLTsqq2zgD5qwjSmwpL9Gw4U5mHUBxNRhEslur98kZAn8U
40JHKIWtHC2EwPOmMiCFaW5LyE7fNo3VSxJcgZi2gZweEniXewhaMXssB5gGjZ/02k/QcCEjKtV8
zEcLoFat/QyK27VwVHuZ0gWqPmnK4BhMBrlzKrhDRCjczkEdHOo1S65OSu5sNAYk6PYUkteuXlRo
bgaHsUnQ/M+BQMxaqgnD51FAphwldxPkNmRQ+bAHO/fTLHdqIrj5rxmdF7e4TPQgw2rq0FG6/FBV
3mdFZgKypU521J+mR+OF3auP4Ub2FmEyzPj3u+g3grrbBrJ2qM9w+chGbTKaKl9vpHlnmb6Oxtn0
UY0OneJNqaCsdT0we7lIvs4ABd6sRyCMuzKwncg3IyeC/4eA7GOxLyDGZs/Ou+zkr/UG4uStA+VU
SfDcWDsP58tVL7cZRWSSGBrMZx43XXqYJuSWX6zGM5Qft/d1tXB4jsSdPL2wqTpEQFLTA1xyN3Ue
kQ+6js4Ssm2MTQ2N7Fo0z3fNicbtMHcILauP1F7CDjOnPM4I8zEV6owRJHic+L19DZ8OLXEw0+L9
CP1IVN0mImPizo06Z4ncp/DYIMnbhC/GY/rOPNNPfFThgggf9JR6lgdx+Z3+VHvS9xasFQH7qGDd
lcu2CJtsUImmuy351mzkk3RIRO+kNde+EBpAwFGFoAo/aIxprzmD3j3usPE+TEbQNoiurTUHdR5l
cd+9oUWbyxMuDxo6OthVpCIIhYMKqwnLcxTuOze5nmjzckUVcOjQpzPzI5gmtPgX6dBLkUvQUvFr
+XWWg8He6JPs37Zu0SKX++0sstFQ1UXjIuCV8jRIGDVE+2BBRUXW1QjgfJX8e6gtJOiBwJ6Qfmis
DWN38/BmSBCXzz9Y+iqXW73e1fPT7cWtXc7nqNy7SKpG9HsXWJxWS/tsNg9D/htUtO9skn7dRhJt
I+f0m14uKQXru2tOj7ryOvXPbfj7fwXBP4HSLu+oGWExaja7aqKC9nXezDn1bsOIPhU/rzlbdqx3
w7JpYGVD9gGBRmftGvWh1/1B+ZUqh1LxZKPY3cYV7CAfYkfx2CtyDNhI/2iQwu6Vk66+38ZY92r/
vpv4OFS3wE1QVPhKyYBm0h50XIP0YVnDodHVz9R6ZlayvY247qX+IHKne7KzJtdCIDb1MZQR4haQ
GBFc/KsYEJLFwCYGoa+6ryizmDIsHkTt4vvSHpAKsrWy+3l7Jat7p2i2pYHczNL5vZPR7QThjQUF
osqT5EyQe8onT5UIJIoeIiTO/3d43M4V0TxlICeCx6ifGu0hzDbZdJda34rwNIKV5zbYqvGdLW75
72de0JSTNJMNgE095NG1XZMxsAAIusdXvdEZCOdqs6gfUN4HSDjUPgiuXDmxkWuwHtDUIjA70cfi
3K0R0VTNZECB05TYaM/x2/lzGp+JepBaQTV8de/+pAH4YqLZsqnKQwQqJhigp2GvWF5Si/gG1gPO
MxTOHKiGVz5aRiGed4wfmu28Rb19VxwrKFelDmoopZN4ZEdd6Vhs5MLJj5avCr7fNenOEpKd/QbO
StpOA0lMhiPQ/3yA+lH0hv7FXx8vqg5Fv9rrXT0w3dmd3i2/c8l+1t12owl+w9eDhc+Vnv8GzoiQ
Bx4LFmEfOvBVeMXg6k/jgQX9Nv2sf8YnAuJOH4V7xb99QNbD0bO1cxaVU3UyWA1ciGRZkoNcy6Hd
qr/CXx1xUA2XN6pTf6Kv46FC47zpF6L64+rhOcNfLP7shIaalmV2Anz9+WiDouM9vBtSH99e3kCE
7ak7hE/qPWhmos/bCxfhchd7arBKNyi+OcjME+RHtOMs+UJxXwHK1xPkbHVmhnmEkWB1SfOZhgeI
RWRp78y14G26/NgbxvN19Z/BqDoLSWovmwhS4Dw2/yF4Q0CWwpHJ7zmW8ayRkaMWtQevOqM/n+6L
BeMMVaNzE/cTULvqlxRqXp6BdiYHwd2LgRxpwja3v9iVPwKV85IYBfkXOsxtftx/rmwjkyWQtacl
8yCn2plBpdaC8/BVZbrYyoUwWl1aSVDtxxOEexxAlDKKi0UgEJS1k68dQay8Ix49oAiOh9EMjxB7
o+uU1EXtkAbej71r+fvbK73OWHM/gnOKiQmSCG0RepwCsLpCE/3TPoQeOya7cmcfQZz1K/vnTnWy
h8qzBKH1VdDBQXO+EEM+cZM1i9KeMTkjGCbJILjDrt0tB7EcmjO7IXVj9dYirA1qJGRqtO/f043x
7ae+tx7mLUTRT+1d8r04lS/t/fyJQm2kuYofCl7/i1+79Z05v2fOCExlgh8BEts6fUzljUK2RXFX
QiFE8DVFW8q5uCiXKTSfAGU6+TfMVBmjU30Wr3f9m/Tb2mpoEvDNx9uYq5BQFYe4E2hdEUNebnFG
RzpZ08KaooAJubPdKhaEjSusk1/0QP9C8F8xSWQqzYAoc095wMBDEbSe5JgPL2iH+YmZ6t/Gy3vj
SLbb+EVQe0PlWGCg3iSfxn13SCXBLl95WhiVAdYiDaxdGnRJuCJPNqRmRSoCZRllrw57qvmT9bvU
RTH5yrIRioMUEP8P8bSrViA9L7opkW0Yb5qUG7uL+i1FU8HsmFQ3Is+0Y+uYyEV8H9lxV3pNWdT3
w5Dnz8lMkn1eqEUZhFAPSJ26RpJXNcL8WZWs+k5NR6h4q9pYg0ZLhy4uGwYWOmkJ5k3fSJJJBb9n
oj+D0S5FyyBTjV3KGBp2pFyRRI/FqwsFMkCYnserAOxFhsV7wXDKorBpsEqS6bI/DTR0Ncak3dAu
gHULImR10AJ96oYApey/Hgxc4C0T5EkYvZLRVnZpvoU5DElW4S5LVLXetGYWfVgTqZCwaURjpte3
CqAW/hjUukB5ZXD+frRTJaUplDDyDt2BpkKTXVwZFnK54yAw0TUofLlFJs4mKrL9l6tKKyKVQw4+
53iq2KG0jOqkpq31aVUkGQVY10U8TDsaGHcGD5UKlhyeSHLE8OzAqhrXlEtf7IdyO3q64nU5NJBY
6mR3GJXYZHdRYHm6n/twRO80EGWuVxZ88Rs4x6dkXTtEA35Dn97p+ltsfstASnfb04kwuE2dMjnq
SgsYM30Iu4cm3qTJ822Ia2d6sZV8Ar4ZZ9ZKMyC0edooSr5FzOP9PQR4jDCZjT9guFtWeXYlmoNG
a7B945kDBs7EMB8HmglWcZ2Q/Jp//YPBOey+BdNmKwGj9vPYTx+LV+tO3qmRr+ztIHaUyplFH2dt
586XxZ1jlpgxmN4Amc+NY4OhthcEvtdtv9yiOBOLkEgupQWhuTOfY1dtUK3QnzTPcIrN4DE83qwH
c09dWfReW/7iy/hhmSb+s5uc3Ungs7LHuAG14Cl/XPoIXOubflAfE9famT46ajb2m/LWH0NX1PK1
iqypYK1E7UsBEdWlrRh6D62kGshGmTgafUk/SjNz9NFDwVceP28b5spFADIDMO0uEi4IvDkwuBc7
75oWohjKw9QvPEnolYvc0YDGXjCFmHUUjRisHWhsLca10V0DiXvOIXdpXNpVCd1hitBPHvdF+gPD
27dXdR0sAOEMY7Hbs+PWkEYC9S4wJOokv3v2LkdeGosO3FVr7VKHR/IOTDTQKEQx4xKF6a2l6tpI
3fBV3lfPxmIW6qa2UN2ZBM/olc90AcUtKB7UcGwk0PlgBEQyUqeInw0QUsa2oxhIgrr1LKjSrewg
jhZYU3ULhHIKP72Y672NLmHQ4FfVQ00GJ9OQ2UVLVCXqiVkFAtcTejsIRsD5loZINWqTZj0qJ5ir
nxLFsUEqDcICn2n1022rWPFWMiq7/wPFP9bDSivluQXUtBAwMfowddW32xArxg2LWARkwe9sX71h
a61ATFcBYugjrwjJY4Z8U5yJmmfWfD0q41ApJQu1LVZ1aXod+iOGKJ8KjF1suvkpyQ9S+hapOx26
HAl6MurDPLpDel/ljyB+ur3G65TeoiFJ8K10EBARBOOX4Earm1kcaoWrnlBWQ0bpztr5WZAFyL1O
zrSxTxLesdBM6ZxXKQgFZ3vtKyKfJ6N+iDe8yj99ZEky+yTTC1fBHGrR4Ugkm9sLXPuIGHBfWgDQ
tQEassv16Z1ehgaeFiALedPL/ayehKHiNSHJsocaqKuR8wCDNa8CpyX9ZBSKgbepfsgGz3bopnfG
U3KcTy2aG6TND3Vbb2+vS107ayDJhsqJBcWTqyHDudLLVq+xsMJhTrf/YH6bOhgaAaFb5xTOQ++p
gX2PBqb7cNtAamZXuBmkhZzIjTaiH3OdmFx24OzHqJe7nM1FU+UMPwYND4rtIG0Wuug5cNrHdIPn
pPxhPkG8Gg+kxL3/JdiI5e/mLvcLbM5zd5iFUED9AOWrj+z3tPeUyK8d7bH79tP6NQfjFj0g2+HO
MJ30ZAZl6SiukN9q1cjOlr+Y+dkV1dVaWjXLtyh9+5l89A6KWkc9gNG5oy8dT+qpEuT7r/shoAcO
l4R3NEybgFCag8RlP0RNCaXZNgDd7+SzI/JeD4z52eMoAFtZ3vJKtyCvuaiQ8zKXU5SVzdygID5k
W7mQnHneJhAzvf0dV1wB9PrQrgMviNCav4AtvayTylJgQpPiYmoQjMMChOu0PcL1ZTgblyBCFuiC
X+5ZCFUtRksTAjr3LIjftcEJ79TOkZ8fs4/Yj9ItEhLMub2staNxAbqc4zPbUKW4oFYB0MFlQbRV
HAvx75Z9q97No7pVH8Bx02ziY3FQFpUCAfhKqAHtaFCgop/RUBH/XYKb9jxWYWFBNMMLg/qY7qx9
pDnjp/qIsPBE3xJP3yXfsvfkOQ3ab7fBVxwUSGwh/2SiWw7Q3ChCUUPnIA5jxIb0GMb3SX007d+D
KvCDK2azMMIboG42kOT5ut/OttfKEtpmFGOLQ/2maB9G/ve2jzwDQS7bQpPvVcqBsq6dQLJNQXtU
O0PmqfQB07S3d2rlK+F9QGD5IOghuAsvv5Kah5ox9MtjD8NxxctgBaUJasOdrD+FYFyUhJXWNe8B
qkH4D2hkYvaQH99Iin4C7e9E3bYNBh90XT/s3qNOCvZ10Qto7dRdYHEHQEKHkBo3wMLkcXFfHK1f
8cbwuo26UR9ccMAf5U9Z9NJcsYoLTC6kUsoa2q8KMEs/hiRIiSsy9jK4Y3KM71tnb0WiY77iIy8Q
l4fgmR1KsoKh5w6ChCYu4J/yWxa5rTPtJod5th8+K26+73YiBZJlGdzVdwHKGc7A1BJMkcsy7edZ
OmBsaTBc0hYORYvlbRtdi1LPsfjESln0utGOwMIzjPkQSUKt2dWe6SH1Hs0Te46824CrGwr2BFgp
HIjC54hBu0nh1WQ4y25yZ1w3qfZSo/XuL1EWRZ6FaQzjISAB5AmiZTmUZzxS0MLXZqCl9ioFg7Ei
VrOrpXAgnG3UFYg0whEgegilLOgDExowkaO6MvlF9AfiKQTPcExk8Y88WRlGYxyh+pOqMHbiDVEl
MIErh/6FAAzo3SziIlzWvu2qCuznIJ0ba9ujtWfZT0qO5onPv/4kiAAgJoKueFNWNf6WLpsK78gK
KkmYgM/rERMc79FfPwsg9aKBJEmR8dXxAOHWIrEy1hsTxOc0JifS9Z5OlUCNBH5o5cNfoKiXTmHK
h7BLwwWFZDvM9QZK0j0QkwV/v2PawriGmoqGNDznBvoRSXljBrd6n+t37UiOpomZ4KL7DzA6csQq
ej3B1MvXdKdZUo1GR1mcQeYaAc0iEi2JWLeXs3Dh0vBhoC6HWxByylBH4W4LtawpMvoG1JR1fTPY
iQ+q/WCIDI/l6dMoDV4cizLfV9cvB8ldFqmFAb6xNUG4n2hoTPeT6kcUtl42ImOXb7QmgD7n7Q92
5beRNUYBA2EoBKsgVMmZuDmXRqW3qKhaFkNQjafJUIHjoQqM2Xrqw0IQI113Ey54iHiR2ALrArJb
l3YYh6QLuwI6HUNYB13uV8a+sIMSbfjma5a9Kcopjj/sSFAZX1sl5qI0DSkNBE+8MBeiqiEpGiRb
SbOPYrccW4clBzZC3rkXZHhXXBOqe4iz1UVvDI+iywWqNMvnugQUguBdQcK7Ls8w+1r/7uz2dPvb
rUGpCAgx+YVbA5fTJZQGXvpB72EtutHLGB2vuqMVT+1dxWrJaaPpP3gqCLxg2gSsNMZS+rrEG1Q0
FoYqDkSjGj4mHhzLRDlSlIhZ+1ZQcEKUi2QMBjrJJYptZxOsBzXEUslMzM5EpoOu1lOi5BraJ8rN
ROnH7X1cRyTL2pbbna/l1WbT501tLb0b+j/5BGI+rXbmqGFOamUbJmwkF+Et9+dZgMZG1pZmDLyq
SH7LcesyOu5HKKpjOOVkNKJ4acX1g/f+z/K4Iz7hnVnnGTbUosOmkl4UQ9+UIu3oVRC8fsCut5CK
8u2gtJxsKPdiDWOm7mpyatEdbCjZ39/7pnqGwu1cVHRNli69PGOsbuQm/Oja+kjmn1HSCDoh1taD
YiucIu4XcJtztk5m8IbM6QRP3D/lg+1GkuTEIue7csN8TSEp+B8q5vzVr6Xa1IQQ1sMYoeLF8ruc
vIeostKQnerkR2EK/MUqHHhXLSKDRAvywJd2N42xLGvVcmvO1d7M7nLyq0HrqfFPNUS7njzfPlUr
UaAJqRoEAQhssIucp2/koZNZj4gjs+2fEkhWCU0EL+I1B4jwjKDkgzDtapoLh0jWVAZfizTOTu6o
1w3Td9Q00IGoC+7JNXtAlGaitLSU/PmCVqLUeMOZaFtJzS3mGp1c3i4D8Le37Dp9i9vxHIW7PAwt
KahdY0FtrhW/pFk39uFImkeIOE6vijSbW1RXqgBdKzmS8yY7pBVq5aDaSO0H1R76Z6Pw1aHf3f5Z
a18SW2wjdwPm3iuGhS6vZprHGhJ8dvhIkupxrF9vI6x+SAJpbjgQvLH4YUY10qk9NQtCUmfJvpcL
JQ1GooBzKq308Ecb96JM6RokEm9QOYFipgwTujwMYUtIyHQ4YUxOfgzy+5yRU4V6OuYAis3t1V3n
OLjPyh08O5n0MDZgPBIU9vIhMDrfmDHYEDtG6pU1wXhPwET36NppR1cTrmoIgmoq39ypSFFjzjo6
m6qm3SUG2c1Jdxfm43aCKwubbp9pjXd7oSJIbk/70phCGgESUlVOqxnOaP1sQy+PQh9dlzT5D/4M
70sdolF4ZF5NVvbT1GuRBH/W0iToTPmDytW+rFCTNdVjO4GXqDD92ytcsxqI5pJFXBJS27xTi+t5
1FMbIZeJApw2o9m4oAetRJ3F0gWpuNVQGedt8Z8AxJ9LC1XNNNPLDhYaonRDsgFTk8CNNmn2czTB
pnJfh8+muhFOFq+6OlgMbEZDtxHPWhWjXXbOtKUljpmOQovHps02oZDDZy0KQnb9f2B4kipmTRH0
QAEjN5EftW8SihZ1uYmn2elF/HJrn02HmCy6w6CfdkUAHOmSkqoQkEXkH/ZQHrZ+2fVgulI7xhAz
y4LbRrJ63s99C3f1RSCLQ8MWvpbRkfukeSots3SycghyPdqoc/5tnDHUVDyAx0hwI659O3RAoCKB
wBlJMs5mzLqnYZTCZrJaz5xK137bbbFHZbkWRGJrdwJ60uCq/y9nAOfSkpbQch4lxEfd9K2s7dgh
k0gEePWr6dCPwPALGCXIstizODntxmJA69EitTo5GDZyyjTFVQ/CbCFN3FXPBTw03vpI8cCNLMTV
l1BWKU3zMKOdz2hbS9m3NonyI4LNanQgG2obQdynzHKMQc3utVaPn9RY7Q5W18SCPM31mvGcg2fB
L0EKxeLL0DoZ9KFCFOCikuEPhjOFIF5vdYfSp9tGen38AGSh+qShYx1z6dyKST/oHbGR6Q/ZHTW+
j5A3yukWT1V0lAnCmmujvIRa1nz2HaFlWBHwJFKwYoJx3/btEmGUKIQQgXAG2es6q5WlFa7A/DP7
tKXeyXRBILSGgV4meEXkSzBbx52uxOobeYzQLgPCW8/I+21h5hsiiZIkKzBovcaNZiGLQFDNv9yv
SUG4UCnIN1Nm/gDVSGCG8B9RFf11TIt3xx8cXkSASEiHDQSFAqOAiEAlbZg0+qGuCNzh6nJszGR/
EVWgrelyOZKNCg+rDezaFPaubJWWYxslddpOJHO04nghHolAFXk7ZHrQ1n0JFdUNznBug7QP2iOF
5VsmBmeOVpl4VvPdqOKNpdTuLOohvw57lnIfXnJI4mL0gyd3MhIWp2ECVCvPX6qmeVMr3NIyelRk
yhxdghxLZPu3j++Kn1DQIGYskrsGspCcjfQkSvNuTko3NOVNTz7zaQhmxFqTLiLPX/6myzQoDPEP
Em8l4OGI2DgCqbVedcvGFepLoe7P43cdM8etX4vKB9f2Al+MNhmk3E3zut9ZTyqQPKNW7WZN+4qU
AhQC1NSjpBKJna2YCxAWqXc4fjhBvn0WnDcxtJ0QzSETsCdWCuL5qPZDFn8P++HXDGlCzPS4akkf
FWSEbn9A0bZypyJvyxC98tjWmNWOOSCMu0+HjaG+J6blM+nD/D+kXdmO3Lqu/SIDnm292q65ep6S
fjHSncTzPPvr71LuuYlLpWshOdgB9kMDRVOiKIpcXDQFNzbXYsD0bBIMJbmOgTpL74yxSQpXMYGm
Ch9GdfJk3+ktQdzKOw2Aff5HDkoJl2ewxhS90jehGNhHkLl+08ns+rErGV8y8mZLIh7/60BEgSiD
4ODTu4xlHrHQhhwGNZxlZZ5UkGFowd8X5hQ6uBWxI6oANKy6VGisUiQaOviv0lZl9DmjzzBpM+JU
VpkLTjVPGeSOwcD0y5uwxXBU1FIpVS0An4PSMYx7YUj1K6pmTrNBUNSi4FK0aLCBTlfLSVL78FWj
0eRO6RsnKzParTTFd6Es3WWNbhx9dTgrknS07fogqcVLVc03pRoEnpTD1zThPWpIOmLZ/liomKYs
ISILZK3frh+QX32AV5+Kqcq07IpoiIVwDnUPEF0SFph6am5LJdvLIRCwpuyVPXGjMUT/le/K42cw
G16sBC7p/xpTTEsFGsbSIFeGhBlbNmhKHxXICWPlCuUY9JYT1I+qIporfu3uqBCiAKCCZL7Flsyy
NKuycgrgCOCE/EbemSqelvl+fTV/FcWZ1QQHsWoAOoU742rGXJPqc6wSHMtxa2yl24/Ry76BTxKs
LFXj7KbP+u2Rgt7z0zm5q5309Ul6Do/lu+UJQabXsTYUxtsZLz8LLSZsWN/FVa5oCRQuxmSTdy/W
RNug2nE/g5yurjtv8utHpaxtxxDOt+QuNl6dVDpiOHaIO8LuSosMyNZj8m0aW3cslVMaimDOnHMM
Ff+IYSPevMZY7Q5iogKVptS8bcPo6/qGcu4PWpxEMgKNawbm2l56Jbsq5ySTsJ9m/aj7t33+RQPI
cXy0my+6vu98QazIyUYoF/Ko218E8e2EWchTFBeYoeMV9W0yYVSROyreMB916Z1oTju8SL3AajkJ
UUilCRCDAqoI29GV9CWpQE2OqfR7qd3ZD/KmcNWveA+Znu5lh36XfH5fX1eehSwlMnpqiKmyEjBD
FGfku0krjmNg3EXSl7+XgsIdALrAOiNJx9z+ZkUoFV1WgKVx2tTtdKjqxkMTmeAu5vlQGIiCYw/M
MVilqbbLXSNDMmI6NXbtLjyP2/4A/gxXeS/O+ida5QWlT6E0xuxlRfaRJYe0douezr25wzivE3jP
b1MHD2nRfALeIdMIkNQyIm/AAJg1HGI7rBDP45CBQl5rfuDtur5J13gx+P+lBPVy9SyrNDo5gwTQ
/KaH9osKRjMZpVXHVLzkjMGD7jfkj/++XgdEC24cFWBavJau8n4xmql7s4GPkp8V46ipmyEV2QW1
YvY2AKgBLX4yHrQIfS81841a9etxKNz8EN/ZN8/md/VAbuej/JR4rg2kGPriQMTnrS8o72wBXGjC
/QJdCNfFSE2msAAAAD4rq728Np1AQ4ZDlDa6ZtzDti3FUMNZGP2UB1ZYlz2cxl0xOb2HiLBw7Wfg
a5OddVOc61dzX53IYRa4jl9Ufter+kc/5rQZJVppygz6qbv3EYLnu/w8wGtttSfk/36U5wrYvx6D
xwG2ReX8TTpuus5Nv03e5BgHIRSed0Us14E5jqYUm4Fs4nPaZmPsrScQlZxMr9yoT2XhNdtxQzx9
X52ju+TNBSnf+l5zhQMEhsImrAwvyMtNCEy7IEh54nSapy7dZQ3avYeHJPRy/0c9eJloUC/HooE2
Q8MUHo4YjMhGFWlf1zpJ2tLVIhnIR/BSD5iZcR/ZkZPGEVofBBcix5YttOQA4gEeU7TlUP0XRiZN
vVEhG1S4SQ6OoNb+7AOEqpr6172QuPmQzAUGjT4LkI6/lJNrSumHkUyf37V0nAe1RUnaEPEpX1NH
QAwwHagzYAERcTNHMw6twMxAUOyaL/a7dW49C6hK/55EDhCyo9t58xFjo6Qbe4tpbOuWwnOzF7KZ
81rF9VR1FWSrbvMze63P6b12yirHhpGSEhQ6GuiyX+S3dbH0V5nDeiGVOax2UsFgUkhtstPYvxZ/
PeKBrijyJrB+DKySWYyiChLuAnCcwpXqTSmjQJQATvKsNGfM6VOD3SRqTuTFShcCmduqBCFOW5ZU
4MnctWflbJ3mE9lIPxpv8tABJ5+a/foScs44MjU0A4XEF+VPuLRNYAqNoZVhm1YxHjsy7lD9c0zy
U7M+8M50fMXagUBJMDmNu2+gXrZQkZbxJmP2bejzakjwLEUI3+6tYLjNJN1b14trkVBLAb8G9k9n
H356p4WFgf8whAGIdP01jQ6RfNMii9G5df+igmJovlfxIIy+pd2uR3Alinx5Wi6/gNnMxMDYzirX
cSb8WTpqVqfe6ZXxua7ntc9Ugf2Dg8bYBFSMNPoRCx+WSYYfjE1TosnlSc5RjD62oHHS7yT5qOs/
1mVRW7g8bpeymG0DZEEqMuqfp+6bpe/AoRmPZyW6IbFg8+gPXQoCSmOxd4wnq7VEgXVg70DhtpHw
/6ZvD1Ykut/o5cmKoVgQtEkCPYkw6nLtJgIq0JFQv4xXZFvaroKRDEp0VxXFdn3leAotJP3KYi52
yajnKAozpQC7+7zPdPAvkHgzD+bjuhieQiBIAmQA9XQU3Jh1SxOlijuUmzAJIbuzSPAx1tGNjNQL
Wv4EdycvQqMUzAaqhxb6TdjFA8g+S7UAstS4PHVdcD9P5s4CEyLSF9skafeydq+gOz2tVIeMt6ry
hDmT56AxwM/8USeJQHXe43b5PewStxWy3E2H75kN/63olY1eK0cMrD7GSXjfoJCQApBvIV0BLELo
jPlfn0NEEWgcwiteRVTO+tGhV6dkaIGSzxviZBi6pbjgbwK7optJeNR/Xd9ojj1hjgdS2gA2K2jb
YyKK2QzqKSsx5iufR0wv2U3pt7kXOGmRDMZ9GX6RpMQPS4xCyJ3Z3+VT4FVCiiSOyV5owphsUJWj
rDTQRMes3farhA7v1Avjzfp6iaQwXjIsSdfqHXQxJzcPgJo7IP+o2s/rUvgrhje6Bpoe1CMYf2Ir
c2zBDEtMowaphr4naKCdiMCV8FX5LcRgcvPh2A3yXNOtl25y/S6z9vHkjp0AhHB9rcCckcBGCzl4
eICpvXSNVW758WhhwaQGtIdDeyi16tzpZer0qeoOir9TB1HVgbd8tAKA7jiEyegku5SZxlZSkywv
gWPHBLKJnDHtakda5WV9l+heM17fRliHHkabYqBZ+DomPMQYllfBFkz1ZprRxet/rEu4vidpmgsR
FUjrwPnDFhPBUN+ptYZ3hWVHmTf0IVjjwyHbKE3+PkxxB78YZAL/d71hl3czNZvFDUOLpp1e4G5u
wS5g38b+C/HR5v9Y5OdRFUDxOUU3YNLALIQCLUFaXacfsxBGZLT4J2itcMPIPhThm6wZbpxNrmmB
My+HOxo/5SB98okoqrteWRXjJpBrA+ABiD+2ej8j3GmJjvi4jbyefNW1jd8dB/29k92/3UIIQpqd
NlHCrbO3W+QrWtcUiFDL7stofvXrQ9C91upxFpFQXVvjhSD22sLQOMtIB0QGSv0F3AnOOO7WNbkO
8FUk1wCZQoLNxGuXnrrFXjV6PxdtayKWGk9ze2/mOyl8q4N9NZxK9RQ0ggQib4eW4hg7LEBT29Ud
xKXl5E7yYZ7qnR+9S+O+jUVYW64sUD0A9A/kMAAwl6r1M+bYwJ/gypdfWzve68b8UGj1Rqo7B3AV
QcRz7Z4oNyTFxduYBQlyrUtphtTGQUHvw2HIHMvaDvaLX27WN+vauVMZ6L4iqOth1C5zgxRxb0/F
kCCaL34Y02MVn8MJUEhB6pBnc2iIwrMPUGggLZh1U5QqyzWLSlEeTD9C2v9hXQ2uM8LVgZfdL//H
LFUnV2VeVnHpFrlnli+q/xnod1p8yEC5n4hyrTwrwBn9LYxxRsjthl2X4kK0MSA4Sg6G9WAYpWPJ
h0b0PueZAJoX8DgBHB4pV2Z72sEeciPEwlUV2DHqHQGntIFpz+urx5WCuTpgcUEkibvq0tDCujBQ
pU1Ll0gPEykdlTxKlmjWAs/SEKj8FsKsml0NEjwthMw4nMWhiT5n5Shjosq6LtzNQUkfUTFSxlec
qnlZNlYSQYydGKcMDC17ZBUaRw/GdwtjJdXAzwRHiCvRQFUS7k5G2wKzR6ER5obs427ys+80kGgs
t5IO0lB6bbFbV467hr9FAX5yuVG9nrdNXBQwh2nfJIcKPJfEQPAqEMO1h4UY5riavlF13QAxfrox
+69d+FhGr+uacBcNdRILBS3LuoJhkzjUa4DoS1dVH/p42xpHmfjAarqmCPDNVQbOR0aHEbwD248b
gstp0DIoMzTRtpw0NwZ2f9Qnwf3N3ZqFGPr3xa2XZoNtxlRM0oE5PMbwrc2kmE5b/IMrpc2l/6cO
XdiFHPD1paqSQE5thAets1/zOfiX7V+IYE4qksdBjoILRjoHjwam0pG7eRQEdPzt/6MFc2YanXSV
QQ25UZJtiPlCya4KQFapF04vTBxQc72MvxGp/tGHfcCAWnRoKh3CujwEed1AW/TmnWS8m53ttVa2
6Wcd8we6GGzP/T6ZyX+3nmzUYFrooa4CyId77dTnXt/5jSjjL7ByQ700CzUFD5VdQkZaE88KMWOQ
OJYIkyuwcbbjpjKLAVPHIUQJPNJuentrqEdLlLri2gb6fYGxQ67HNunfFxauyVMYKiOkDOWnnzvV
tOnTBwwHcC0QOK97IU7OFqaxkMWYeqgM0Wj1kKXulG13jG6L2+IFVa69NTsgmkHwcN/trb9+tVOh
aI7CYuGCYglvQ91q8Mgp4V7lZw0EmdkPS+TB6XdfmfxCBA3IFmsYB2mr2T70MvNXO/8YlW8JcXv7
yR5UB9hgwSpyD9hCGjXOhTQ/bFMlraBQCXoqjLn/mp9qx7qRdpFHdtr3dWl88/izeoyjtXpM4xt0
vKZrzAbWos4LxxEkG85gfBTG67qsa3o5PP2WW8XYYtKOjdGEECZP+2wju9Gr7mJS2W1/rPfJgbxI
Dtn0m/Yo7bRd/Rh5GFyw/gWijWQMtAmCXq4KLG1YG3uACvrxDfMxdor2VS1vevUfXhxLdRm3DPhf
Ugc6pKm5/oEhi5ED8NN2qpXDulac3OnFuv4Cni0sBo1QJQCFWNc22NT+s5F7FpBIc7wfO68w90WE
OzTc+7IlWE6qwMq5YIGfszKGRgl2Dtevk9eexAcyPhs+lYl2exKDjSx2q/pfHid/jofG+ObCn5sw
SCC0G+ptBjK1anDBX6A2X4cMw3wGQWKYexUsxDEJTvRhVYlM3UveoVEJRBd1Wz6mkiXQSrSUjItR
pdaY+wxi5OLTiN2yPVqdj+zjPhzcCWNvRe8HkVqMkwnSMpRGDfL86cZqb4viWa2e1s2SfvKadTCu
pa/SsiJUxDw8jdOHNgmiHm4aa3G+rlDBth+YcQ8B9ti+zpP0qJDYKZXwAfyZm8k0TlF+V6boRcxM
0Ym7BlBenjjGkdS2WslxBNGY2/qqZd05ToMTRn4fUz061kR2Z4zBKRRzY4yy4H7g+zBE+RaeR5Tm
7PJ6yMHd0WktLqNY0t1U/pTjcBdm81aZfS+r4xvQiQhyQlxbQQCBViU8mkEZcilRQyvimMb0xBnD
xqyGTa7oYD8TwfG5V9FCDHOw9c6uSTxhTduo32a27dZDdNdHqpdpP0IiosnhFMCwhYvKK6OViZdf
pGfIuPrvUujQsRXmobqp9wHYcg64gY7x6Chf44OoYs/dv4VcRk2zbrUejBMI+1pMrs8Sl3S7FuMG
5NlRi7ekF/ho/qr+KTAz/ks34rlRJRSY/eJVAp7XfmsKb262muhu5YWzNCMPFgDTAgUFc7kbZmN0
M8BXLsZLHEaJnHD4H+LavOnDUGQqPG+5lMUcP0xNyAs5xxkY1WQXBt5QPHTzHlmdDZEcTLEFB7D9
D+u4FEk/aXHH6llQVmkE9Zr0Z2afpO7n2L6ALNcNMW5t3XHyLIQ+rjEEBMhUVAgvRdVd344p+LXc
OdlaPjgv3lX77E/FVlU9OxBS8vF82VIcY5BZYWll10BchYjI0g9pqDqS/WADZTSTs11syuxHZ5oC
JbnmslCStcswba1So1sIRNO46wu8DgBYMUWUkDzntdSOuVi1Aj3cLfJYbjG8J7Irh/eJiMKbd9HR
/Dxm8KFseDX7HUWiLjAr+MfCLm770n9EvCC4cEQimLs0L6TSLtoa4UHpn1HZ2VSN6KHIXSjaiQry
Z8ohwxg4kkpVlNtwFBralpXwayOPTixiXeUe3N9CrjqTkAiL7GaE87Om6X1unyMSHiIkfMePRnqK
I+XBBnnn+mniLh0AoSjqWgStLEykkwNSYfsNdieZ3mtyr/89iwWKaYvfZ7ZmlPOpl2iAGJnm3ibR
XZgAMRAU0saf/iX3AdZdGxgFYBE1jdkjM+yjATwo2CNQWTiBJWVO1LXHKhTVz/jG8FuQzqRGO2tM
1cSAILnEk6J8+99+YYFL5bqAP9qwcYWMuMmK8NIFAh+MAKljg3ene4lCwTOMA6zEDoEUG9sEYA3o
HC79KSreqt0DjuxOD+D78B+88bM4gmrf32aH/C3Yjcd8N3nJwXfSowgBzPXlC9mMc82lpp1sDTpO
tJsmSEM3zCI0lo2ROxNMk0rS/YDX0rrJc+58sBmiOxoU/4DlX+GIciMO0d8GxHWKWfSe3oO6y6kL
TyKv64J4L08g2EEABPgt5chgDlcCJjAzMwmQgEa30adsJ6Xz1k/QyF7P+1b/AVDArYEEWjyZ59gQ
oRx4egIuBawxpZXA/y831pzlIR9iYIb0rsIE8FTNN8qQEKdLitbFIco9OQRl5LrOHH+ChjR0BwCB
gG5EFvyo5l0++QqKY6mPmTxk/hgmUC+sy+AASTF0QqNZ6V/Djdg0ez8bjZl1qFSZk36f9YBlQVp7
shU7P0rThOf1KN0jL2WdFMQfrjrH38CuAQCX2SdOFGB4Vvz3BH70kwBmBzsQyBHYQnQ5qXI2atC7
Nz6N6ikJEg+DnrDqk+ObROC0Of7nQhjjVDuUgeXShLAxGAFdkozJVc3acKRw+lhfas6NBEmopOJl
g8cHe1byCskK0iCuq6c+wQRGhP9pFEmeMkmHaoqMbZ0SxQFh3I92LJ7XZfO0BJcTBi6guobYgXFM
eejbLSDrcIBWeMgDcAPlSMB1ov5ckRiVOSZKPs2FBRWB1q3VzNG7wBlEjZocZ36xjvTYLOLjNp86
cDqiUijNpoteYEv1ylbb6MVmfc14Z365X1TZhZwpRqKywchoN5iaWwtRY4XpV2XtSuA1H0QzbnnG
YYASmNK1obuJdW9hO9dqOkKprml6t9JUkIDK5vha5Oh/k/X8e5RiAkhR9/GLXHeZ4N3NW1KgGW20
36GpGuzcl6q2I+jMu1ECHHQuayee6/beaJvKi4y8ced57ATyeEsLAgWDUoBhiABLaADugj7QE2hb
gYyi715Jc+z8vRLcRK3gePNSN+hA/S2KZTSYi0w3Ih3+TR8N31GM3p2K8IvRmm6i+m9JVx8Ae/2c
SvUwyaKH6q8CPJOYUpbHjnl6zAmZg4A+PYy77Da9a7fEiTb3+RaUpDNmLtIyRfPR34BAyxCxy3LC
gQvRzCnJe7MyI1o8M6Z7RXXV/qFtHtXknCEhLhoQLJLFmE/aV8o8NpAVjMM570ynxvRpvW82fRze
xz3BDNZesK88kcttZR1aYyDBjtwi0GTxfa+AMcVQ7qSidpMe/YezZTm9Id2vOwTeKaFjrsAGpiBH
xb6W7biyy4HCLTr8M2VX8l+UKPEm0dhhrm4LOYwXRRW/6WMNcmx/8G5yr8jR717dS8nWVgU+jisK
twJQ4GDMBZD+8uBbUpd0mgGHXYD4OsB4ThCwVq3X1sre0E+2qBWRK47GxVhD3IQsWM43ysz4VSLs
5CDaV7OpgCUPaK8pK6ZbkhHFSyP/pkyHv6d1QBc8mh7AQ4w36xVSRqvQARlNCI7L7I4yOmJAn1zt
1s2Dq9xCBv374r6Ik1zz5QEyxtj6aPvk5EeRixfhEwLoA5oUHU0SEfHzRFqYuwb+XfBwX3EU9dlQ
2TNFKw/KsyS5JPhqzYdmeM5QLhQmi3hX1FIY41GKTvVDC6lo1HNjN+y/6zFmiP2aH/0tRV7TH06R
8dfIcoyORpYAaBPkFdGwdrmkZRj1ckxFSsq8HZX2OLfRthvM7frOcXqZIUeljX0yFhJU85dyZjSk
NRUNAtWhc0ztKYhQdAU7HdohPDX4RIkLmSkJYzAzUS8eb1ExBIACR3EcDLY3N5ZjNJ2UOOsyqqGS
HW2y6EW2XjvzGFiPuRYBWiMIBXle7BctHhr/6Hgd+kULMwVTQRA3EtZUCdWnDmQXXaZuQjQZ1rmI
K4l7+S5ksQgOewwBfUqwrnryPcQMhwyzcFwA9F7qINpEeXFQ27Fy5JLc2XLwur6pvBiDEmUDIgk6
96tqPYpofdPJuPhJCq4L/5EgpAJYziFS4OalAN0jEsacjXlGl2asQFivfZJgp7apl8ZvVbUZ0c64
rhf9KTamWOrFXLb13IDUhWIye+VVTb+Bw+gffh9leiCB0SiG3qBL+wjkNrBLgt9vSPakhP2Hmkne
v4gggBFhCBtIuBkRpVxrpEDRDhz0XgrGbbkMBeEBh/oGJxpzZv4jgiWczEs5k9MEwbt1V0RueR4P
yW66r77oW/PJdL6VPzEtfFNsmo29kwZHO6wrSPfgao8AKabDtS2w77D+xG/7IUYu2LXk1jVyZ2ow
uULUNchz/hS3/H9CmDABPOaaXdMyiEZeKuuQpZ4622hK1txsvMs+1zXiWt1CGBPJgkpzqowcwtRR
chRw+umiIJK7ZiCRBmQaHE9Xvc8otESWWiO7OQXA34HuB5Pb0hclbgT2zZcDwgU4BdBJs3uD4Yo4
rBQlZ9vhsJPxwtkkaLzwFKURZce4O0QwcAGOFkEj+8yR5DjBdDq4PyLXm9Y8xph71f4wysSR82fN
f/z7LaJ0X2h3AODjiluIzBhRkVsw+XJ6a5HklERJMN7K/RGANshLzzBVs52lNgSYwzcLSlTWMRRd
GSIZzMkJUeVu8hgyJnNL4gfNuEWgvb5OvAtwqQZzbkq5k1GFgoihP4cxiG8PZecJB7CJFGEOjIEp
QmqnQUqtNdusSrYTkH1ZW2/WleFdPIsXJvtytySVtAN1AnQGuu2E5CUBuDgxP3Pyc10SV6E/KSSL
LusibohJNyG0hqQS04RMTILIzF3aCAI+bjpyqQ/VdyGlQnPkVA5Ytj6aHwxbcoYK13aoeKaevPRK
64WkxcZNqP2CFWhueycvom2axrd1NYo+RrS4TESfymmT6/T53h2lO/I0PWCGM6bYOorlkJ188PeT
l2/iF/tNNNueGzgtl4G5ISfdaNQpxmKPNnkd0KMbzcU2BeGpVYTHUdcdOK8d+CG8MPsHCOJF4oA5
5SHeuJ1OwaJBdDOOHxUIE4cNCNgmUJwoT+s29f/oaSPvBf5bjJBi9KyrtpgqindEB5d/SCct2yJn
+MXKgkNcjQjW0s5wEyN+Kgg5ytVUbtc/gOOh8XjC6wl3NHrU2Adpb/uhVgBn5QZFiNP5ORQ2rMs1
hp3eH2ORc+OpC3G6CdgCUvqoZVxad1oNMTFjpA/sULrVFcTFRoucV+S2mG6WgIZyCs3NJDeOPKX7
dU05x/dCNHN8U71umzqFpplyE5ebtHrNfYEIznGBCKBjNZphRlPSpXa5WfrRSAEgcfUQd56kb2Ky
9ftTqwnwWFxdMLUXvTXIVmKM8KWgfkoUI7KwjL25V6djWLzGw/P6cnF1WYig8dDCD6WSGSR+BBF5
tIm7mwqUoODLncc9EQ1coAvPxIpo7PujDLNqcz2QMSmxMSBez6LjVL6PAVorPtb1oQfpSgparGgr
OEa3si/pNJP6Rk1mXHqpo/QOcfNv2qY7qxiYuy6I95YGBxle7eDkRXPuL96kxcolKE6nRUht+2Y6
Bo/TbQTCQekQHDJI60QVV05cupR2BUjFHHg5lGTUyM7hLj6X53Ab3dhneRvs5p2xq4XjRbkC0bZP
6BxLoI8Yj2UleR3OFtQjmKDao/7YDoJjxLNubNB/JFwhFxI1IqPSQYIs3feYi90cMt/7l01ayGDC
LBvTRQa/h4zpYfam2xR8IN/rzbT138J3afsP7z0VvHcgUILzo4xDl4cJbH9qP9PSdJDJI0CS4OZH
GJ4560rxDtJCCpvpt8pOk8sBD4hO/9Lqbqae8vitnXfrUng3xlIKs3K6n3VSGEGXmIBDHVOqxlMa
b6X4jWi3+fywLoxnCpSlA5luOsqAPUt2B5oMUBcBRT7VKnJuZuMMcxluLDS0ClaPJ8qGOSt0TDGY
8BiHV2rKjMFjcENFskd5d4rfOxHymLdBNqFdY+im19Bwe2kG5Tj0epP3wK+E32vNs/Nt1KDHWETW
woMKgC7otxzWEAL0D6sDYG3gCtwo22CDKUtIqt0b/ibdSOdSBPvhrtxCHGMRZRJlRg3ySlduAIUv
QbpKYeKCEysSwjxaSEt6NarpfTQ8VcM+bR7j4PD3xrZcNuZWlYo0sCOgnF3FgAKYvaaG6NMXmBnP
fSLUA/QLBg1cMbNYUoeHPaI+Wm4fvGZuT5Msgi7xTiiK7EhfWWChhx+9NDPDDvtMBZO4G2LYTumP
bjEVOxWZ27ggD3r4YWuZYOV4wQIoo2nfE9goMMjhUmKLh94Q0JRCNYLpvq8cVXo00sAxJsmJDAHh
hkgYYwmVBmhbqtAXX74pwCg4jcdmjreTgrE723WLoCvFBg1LvRiLoFBAO6Edsv14K4NuG3N/HT/e
ZJnX+C06W+4lPDnXRXLtfLGUjBuqh6Sf+hbvP+Buj0lOvrTg3tD0UIR74RkJbARFKEwrA7SdMZJ+
xlM8kHBZjMBGq8lrZb0SQM2tgxLt/VDwkOSv429hbDKyaLOpsFQIK4NwP6Q5evW7PWbzHiI9dyRr
/qGaY+fYkizqLuR63D9asgwmoRwPZkw7WArDdrrqZQxUZ45uMDZGsG3X4+ZBbLtYT5Wxys6H0+2p
ioNafgsVvXbkxsBdMp2tctxksubFcng32l9l0/cK+wUh2y5uVKc1hzu1fA5GHSXVyJExEvcfDIoO
NQCrMPJwV6BMTUq10sLZHM1g3zSIC6L2ZzXXgrCAeypRZ/g1zoUO+L10AUoDoL0m4aY25efGf2q1
uzrfzd+D6e0f1FER8iqU1v+KkWEgVS9VM/xnEuvuhPQHsdC5LoIqcbVZBAOMNlXaZGGlQ4psJg/4
FjfBFFwfnGdZWhxbRRR78G/shTzGeuZinuHKcLshiaM6tfx9Dt+LMXPlTt+i6nkzK9OzL79YTe2a
qWi6EfeQLIQzXi4ZpT5NAtx7qpyebOMpk/2nJJy3Flb27zcPI1zw9sdRkcEOcmkkQZZ0vlZAUlGd
Ma2srs6haGYZN8UAQCYskVJOg9D4UkZUouxhjTJuP/uzm56D0HIwxQwd2rcdDGaMHTV+ssG3ua4Z
71pfSqUGtXj04YE7EQxohIfD2K1Wdk10R6xL4OwSFEKKCPBwzE5nAVIV4AvYJBwwfVRfEg2Pr0gL
PrrRAFypFeHYOPYPwKWuoBih4N3CXujDZM5m28D+JeU7eBA8c0oOUj55ttE4Wvy5rhnnyrsQxhi/
NQaKGg4QlqXHbqxxCTnDIKhPcldvoRBj4xjqOGtKj9TMDJDXrL6o6WOCXvZQ+r6uC+emu9CFub6H
RpKbEv/cSB1fQBWwtVrgjUjl1Ta5mTrtBQOVNmYsMj/REtK/L8zPnFXSD7TDSkKR1wSgJCtA535Y
141j4xe6MSfLtrtAKWvoFoAGJbMrZ2hFuDiRHswx6gDYGtMAesSjdkJvDrqLCBRJBX6IE/xcaEL/
vliuEPM3C4wehzVYO7M92+12rFV6nhyjzdxCYBP8dQNbLeihER+zz742UzKDNHDuoKv1tOZURaKc
06/OeyZQhUK/RbAvvrSUMFVZgghjq+3RxrrR3dHJT9LLrXw3fA3OwC0/A39zU+78TVI7yUf2MxF9
BO8Su/gI5tI0mtqmLSDIDIVONzhEOY+GC84pC6NXwEjQKS5Ks6ZILN9V/VGd8R4h6aVWKSA1rQyn
0R6y7Gs5nvtwdIJR4EQEG2kxTkQbo6SpaNrVxMCtYdrZkujpzncff5ShX7AwzEICpUNDqAS8NOzB
GYPNEO+yhA5Ew9iX3SCalCJaPcZxRChjjnMGgRh0ga7Web6PhsTtIm/Q3te9B/9o/1GN8R5DTrI6
kyEJQ1+mDlk9xckVUTaU1mbWzgHjPyo9b9ouQoAhT0BHe2b0VufvLXpoe/k9j71JdXoRa5zIKBhf
gjZNdDDo0EtTXjv/XZiqFK0bEzMpVY+5RiN+vyXhN2ka9uB6fGtLY7u+Pby4aXl6babs1WJgXD9T
4y4DHU2JW7DENQFYeEHmHd6YuZerR0NE6cerdl4IZVxGVJtj1plwxDB0+xBt5NJR9vkpOsB/6Kpb
3UnP8CF5660ry40GQFUO9nwDYO/rHDYiH1+FWHsIvCiTDxoSFZb0aaFpaF0S1zp+S7rKZddKJGdd
B0lTjY7LunDK5l/O1UICs4SFZXWdTO+yGpzrVv+JoauBiM2Ne18uZLA+1q6auNZgG0b61SRPc3AL
aMKYgjdfA4JcsGRcl0QHFlnocjAIWyNUpMGq0PqOM6w+aAqqNbY3Nucuuiul3frmcI/WQhLjkmQS
d12iU2/RPMqGZ8gbUoo8Et8A/mjDeCQtUKNiHqDNICFg6jeS1m5ydaOUrVMpblEPmNyIySCAW74m
2deid4dOcLJFX8A4KBC4IrZuoWVTfDe1T/S9rK8i985arCLjoOaUzH42Ug3z12B4JAoG+t37HQ6u
lzWYHleKWhoEBkIYT2XMua/nmJHuBiCytGTXn90hAG9i6PaiUpRIFHO4zKFW506htojEkUT360s0
femToyHiqRZJYo6Yhj66wWqopEECUPoUSaGrNI45fo4icAXX+4HuH3hpMAgjAXgZZFTzBApwWh6Q
7TepxTg786M17hsRHJx7uhZi2NOlRmkT0EzNbH1D11o/nE1fkFfkmvZCBHO4WrtXOou+HAf7KWx/
Tvph3bRFKjBHx4grE8TtWCk1xwCpJPDkbqf5P/87Icz5mfTKHnq6TmpvYvBnBlKOnRZ8+a+EsLd7
VtdxizwB3qW4h2J1M0uGY0UiDkvBerFpg7rXYr2haSzFegn19yjYpSICvl+J1KsQ78+e28xBwczK
Kk2oJpbikD0IZo27d/Uec53uldvKi99AZuqlraN7zfklaDHg2alOksClcg/r4huYh0BlA4Fs05gP
5Buu0b9GfeXWxTmJzgo6jdd3juteF7LoGVg8CaRIDROrgqyg/OZjiulcpa9yrHndIG9aQryqyraG
mX1dlypcZsZJhH6RK7geEXZulbOCRmNn3mI218/MjQfPPMy74uyf6k3+Km8fgo/m+LounxtxLLRm
nEfbKmY60zdzMLzr5YuEYRB9bW5TRUGBybSdPEkiwULTn1wzLMaZFGHvDzYNcv6HtDdbkhRXokW/
CDNAINCrgJgycs7KoV6wzhrEPM9ffxZ579kVocACqzq2rV92dZeHC5e7y4e1mgIESgFnvgdsQq6s
bW6tXRLJqVg0q7RhVk0f9zaIKfu3VUqXNRGSS2mqyVAR82GfbGMNT1nyubra8AUyc+W45Cg8Aggw
ZxPUiI61k2+1p5BjTO4BSWg1ueLW3GaaU7zpG/8peqNvKu93+l3rMPcb2aZuulYFWNFYbj+Uma2M
rfj6eC9J+8DqJyNcCTbLIrAxMrc58XaQ7KNJSF+q840Yp5YH0S72v2HD97rZLzuWPzIk22ip7g+a
DRlhMn4L04aHg7GJB58XRf6RGWtzKYu3DAMpgHMEzD/qU+e+pazAjJcSJB0W1piAkslZu+mq0C2L
QxDt1bUe/nKFCI1vA+PZWPqS14xSmtXpkI6o9D7Vr5jQhomERyz2mTx9MO7qtabc4o0+ESeFisrH
/uloQb1Q/TDGg13ug9xJ7f31b7YEbwUesT9aSdEAeBiZ3efQStnZj6On3oYHkrvJW/G94to+2kaH
+MF0fO+62EVzPJEqxQUzTjBlkkFqQ46YZ1SHt0BZ0Wx2ExdXHFuDGhoAAI+XX2J9leg0FWhqJFhP
Vnda7NXACNYHtxZbwxr4FL/9g04nAiWvX7W6EhMFOiX2qB8pUmLHb00M46jjGljX4vGdiJJu82QX
cTRMmAdsWfw4ZYETCusmGVb2vBct8ESKdJ91XN1atJBCk61NwL/wkKp35toizBIaLAZ4/3wo2d9T
MNAMbB5unISLjfVErTgN7srCG/JXUEPa4Q3W6kL/pqufxgiwQxv2T29pa97BBCbZjI197kp6A8DY
PZ0bYOhMkeFojt/pmndctMcTGdJpEowqGCZ6EPN7PSBumn5azX/N5Gn+z9LwyjVIgsWPdyJOOtVa
EY1a+VDJMN7N8Yemv1B2s1p4W3zDgJsP6GMGWm4yarA9Jmaezd+uHgenKz8Df8UGFy39RIB0ar0R
GGFhQUDVbOP0AIi/VVLDpTiC8hAwj+fQhc78+ccH+oAS2AKOlox59lQEzYGZmMeZ2sg8NFijuxMq
SIt0o0531x3G0icCVoqNGUFge5gXCDFDNpgsG+Aw6JNlPWIKcdBv4rUKytIJEnCDEMCxYJ5XnpUB
C6VSlAGZr5fu+sDcE+YEeniyva7MgiVgzhHL2WjkoOwltxdqMAMooW0mjortd8Cn+SoHruc/EMOc
SZHiRsdKa2gppADp5aEogF1eJhvQ7zzXaNVQ9GquK7VwdiAVJICDmlHbQAdxbhpAWE4Me7ASx2oD
L6/qH6QZHKqoK62ZRTEEhXYyo7tcsDBZIDkAZo6dOF1UvGcd1ma06oGt4lstfSIwP2KpEcYGm5t/
xsljzAppahqBkji+nZmeXcbRk0qD9ykWkReS9pj6xV0c0bccw768m+itL1LC1WYq+eCXbB/X5hrO
2+xYpSA9L/cS/CbLpNgdPv9JqVlo4VQGKTZvA96DYiOe7szG0eJDyl6uf8uF2wYkNAwgzEiJKkgv
zkVlWEQP6jhKHWzIYImiFb7jZ4jR2hj7iNS10qz1w5bOG9O4/x8tBqjiJBes+alSEa1OnbYbOq5G
tN42RV6vrFMswZRQE4vSuHpAEsCHPVdMnWq/yke0fotgq6uHrvICdpspTlpuReKi4LCt1AMtKl4b
P3zbC4yPoNr77UO4hhW8BKB29kukI44jEYpoaFMnfq3nh1T1WbolSGF/tdsYFch9cDQfAs/22h29
WwNXXLIk3cSEGGY4QZQn4zN1nQ7cjdmS5sn+nuUTzxqqcQvvVQfcpwGfj/+6RS2KnLEcgfqDm/v1
YDi5T8FgiTLT0tQZhg1rD2Dqxj/fR1N3irW1rqUGF/3Cjfz/ZUmvASOkXUQNyBoByZ8Gu6yLeB06
6nTXTC4hjyMQjirFu66gvnRnTqVK/o/6IsrrIQFiUhrP2HuDFd3qWl5/9317vLWbkNxrPjV/+f1g
FxvRtHXGE6r6e6Fq3WM/JhmasroGLm1lUPdM66rOqasa0xcFabXMSRSm/QhqQb0+FAhRDTasBp7o
pNj5cSi+BZkxJm6pNNgL8Ttzpfm0pB0sZkZItkzsj0kPSLPEVI1pw1yVaB6b3oFqOxSvbFoRM1u9
7OPAPQ0cORNIEcBnOr+frE/KUQO2OqjUtW01aBu7DrzRJysfa9FEQFyFTTgdnDh4EJ/LESbt6r5C
TOxHgCZ4aR+Yv5WuamM++nrkb1jY+h4QLpunBC7QcroMeyxcxGmw1qH8GueSVSYqoibmqQH8IQ+N
TGPUmaQFtQjZAHza32susPf44P3QXIGh/vZReORgjVxJuG7z6BDtwbHupTtgqu2Hm9HLti1vvWf9
WD5nzj/sdWN3/H8/Th43IVreK8rMezKZIBsnzy3b40cGxra3brNuZd576eOfCpNsrBdwWMp8EgAQ
0XXeK5X6SwPuy1OrhMnH9et6EW8wl4gkHD4QlFVYFJMMTQNhQZiKHAagkjdrrB9rZC5/L0I3NYxB
qoAdQiHk3MbUoW8HFo/Iu4qWOgDmaRxF1CtZ11Jj/ewLSc6uSCeLpvMXoo9V4Gk3ume7HeY6ONYa
Ntmd76nu7+t6rX0mydGNoRLnZTwbrHhqjH2hbf145eiWQC3OtJLitGHmtKh7yLCe30Nv2ndu/B1r
QfdHzXmYdg8+TwNuHMMN8cTmunarByq5BnNiVV3qEN3+tl6m9+7+E5jlW6B8Hx7S7eDExcoXXD7O
ee8Ji3ZwrJLV6wXBenSLYJyYv4fsQW9vVkmdF0WgbKBi+Ri4Rl9Z0UnwbVkehX2FZFY1x23cqxzT
EmjXro0XLy1EArmIMWCqzNuxtmQZetLGevtlGWHOx9H4FNmPtE2Oeg0XNSY/K81yNCNyzDTeTeBN
FXH4sPL1ZhEX3vQkSZa+XpyojVaR2TjBTOeBPfVNZUq/MRl2ncskUra+aTyrlZ1wVQ1vBjNUPqwo
eUq1lnqAp1RWDHkpbALfE0eCqEbxMpJ8gJ31MZkT6Yj8ajSvx+BhOe3o2iTFmhjJCfhtVPZaATFx
fudHbuHfthG+wBpI1fIHBjM4BpEo0jg5PLd9Eod1GaeOiK1o04FMJ2LRMRrHF9a+BVlyWyWtU6rh
W0uVTZZMe1N/X/nACxUISk5+wvznJ7asaVEgUgM/wRJu8GIXPAp48nv0Su9eV/hb74pnbeT1nu27
nkcrEWopi51JQ2cQOcvGat+58E7UaWeYyCwbA0R6rzA2PuTbKvyZro0xL6p5IklygEQHF1wx57BV
Y7osfg+ClseDygMUv8K23xd+v9L1uIiIgMXHkw90qGBuw8KapJsixq4ic/6KysjA03gY3ao1/qF9
g9IKfB3m9YEMe3EhxtBoVDXDCaKFG38b0BtQJ3fFRhaGA8EUqs4r+jbQDuRNGGyNWEapILtTBfBL
D8P42tqbajragF8HgZ9mudYaJM3SWtCZzPmKntilCH1QVDLI1MFYm8euBldT/NeRO+JvSt2d6H1Q
OiM8kfJe6k4C9LVcdZt0T/M9y9dqMYvxE1A8M/4u3vHAaD//NSyr5+rtnN/mN4Jx0/jlD4+gflJ8
3uvP1Acop6eBiLS6N+Mb9DB8AKqUh7b1iv4jCb08WomqSw7KwDIIZaA3ZMAEln7PkKOOkuD5YKq/
pvq9oBbAu21AK61uXS5Kwm6vgXVIQi/wfy3mi6CikFR7iZvvjC3Shw3QFo8dRkJ35ua959rGug85
u1N4vW0Bq8Jz5yPwACbl2Hy40bx4n93Z4L/gu+Z9RJLRvU5bnz8Wrn8beK/XbXUpNJuwVIMZ6Mpd
JIltXNeDafRI3/Dmg+VM4YO9BgO0LAMYZxrBuxgvnvPDr0M7b7HHnTrZaO4ss7y1cm2naPWKc1wo
2lP4kLmwghoqnMm5mD5OcpEw1Fb6OmMhn3pNve+AJX6o1DJ1SdWoj12rt4d0bFTqjGmQvV0/y+VX
nWVBRywdwcgkK0OgVSqUyfBI3YGApuXD50Bds9pgzz/jZCXVWDpVEAaDMAhoxuCokGKuFjWt5ccd
nkb9hpHvWcpVZW07ZykKnMqQjjTGFHUZTPO1Ee5k8Vjf6QlgyPMN8HHo2tbH0iQIWhN/NJJiDhrH
WRAJaBRWeGFCXMkBLvvxnm9TLgCbkG8tEMcmDirKx8k5mD/H3Rrt2lIQsgBbCihIQCyhynluQy2A
51EjxE+oJlyGVo941EYrZrL44U5kzB7k1FOnyoAgDhm+jeVIUJ5re70OPq20Xit6XUiyZ1gQGKSK
rg/unXSggaoYtAu7zJl8axtqwtGt1I3raXPd7i/E4NYBIQYGjyE/gv+dKwTi6nCiLS6eUu5F96H6
23TNrS4Z4qkIKesqCzKiSA4RJR5ein+cqBdi+KNTsb9jgwbB+weNTsq0ksciZUxqu5rFdbpjpOw2
GExvDKen62IWtToRI13htsT4cVPiegHqHwxOVlXxTHmj9QtT9sXqvuL8t8lPk9Pas3SZdRHqk9FD
GioNTfI+CYsH6TfkzkHx1thenqvc/qWWe/A78Ot6zgYgSz69VZKBoGdsKSJDkEle6vyONvfDdKtG
9+HzdTFLx3kqRjKS1O5LrMRBQT9+FrXBk9ypDRf81pOxRda8otRSuAH4AZlxfkyAu0rX2OiGTBcd
Vmer9xSN7wCkntHBfxoF/4cBDICDqih+6sgrgF97fr8qs6GgD4Uk1byxo22iP9J/QPo/FfEV2U58
kj6SquzL+Qv1b1P/U69drXLStdXtRe/6R5GLUkOox6TtoUij5o7e1hxIZ9dNYMkVYQ8G+Dd0Ji+5
ICyLC/QWTA2pBjmagIhIsZqz1j1d+vBfzVMVxWjUTKV7xAY42hrzKuijo4GwnQChkOJ1pBeCD8W2
yWI36lf80WJmcSpT8uQ0izWKojFcrADtbnZsRAX4ixs13fSjU4s7UD9gwP/6WS7c2jl+YAeYqOBt
l0vuSiOiCguMeFFgRayb8XzTX9GIYZzqk6wBmn119CQXAWF40yOEmAA0k2wcnAuiDSsfPRPHcLrn
3uBpykcsMryGN82ebNLD5GRPLOGAqisf2J5t24wzl/LIM2pn7Z29VIQ7/TlUmvynuQ/0KQW6Z0d7
S53sRXjxrb/jym1wQw7hs/p0/axXBUoRR/SATM8j6B9Sjv0kbrvisdlZEDW8+k6yL7Y/VyTOZnrl
xKl+7lWmPvVJF0NijzlwrvDYGQ7R5mFCtT8D2XO8cjOXnoRnRypdm6Dte2zDQx5A74/kOHUO4zHP
eXZvOOp/+Z3gb7Ry7/CJsUhfw52uZCmrRyzdoSyoclrnXz+gvq31DWyMbn6IwxvaGr6F3jkHBc/K
Vs6CXQOdDbUqIPEzuCT5SWCKpM2sDrggrYnpQCByULvjY+x1Ft005k8byO69+V6gZMREgPfoBgV7
HrPfJJpuU1Qx23pnDEdmPTfqntpPos08pUpcC0ina7tXl/d9/qnMBkiLheRX9p1qyMZiSvFTk9oL
+yct/UD5olPxSh9+Xbe9+aTPTA/EPBTsbciwVSA0ykWYmoFPpg5o4rR5jrfEZDQ8TqZixWlexIJZ
CjPn5hEi54X/AsZXQbMQkxqA9poOdV5/G5gOVvuMfvt7dSyd6qDZIximkcvOHWl80I+gaagG4r8U
Fd1JF851ERepDXSZEZTRuMbAjiaPBGeNQhLU/dCaKj5G8txMoMJCW0AInoWvJv2Hk0PRH+USLJLr
lgyGRrJijCezQucorF5NTRztoHplYg3Kfc6Qzs0A7/S51YqRKoiSEQXjelCm2EobZ0g2keJm/kNc
uz1buYJrUiTPapuDEQxJ1qBmvDPH3w17iDJXsGklWq6JkdypXVjZqGlJ44CBpdmrdfhD6bLyDZj8
vzQMzKx8oTVpkjNNk8Zm8N0NUt3fdPRY+ELrQ7LWi7q8p/hAyNeQAmBUBY/i8xBhWrXNgjFqnEQE
oH0qqHCNMVyztkVdTqTMf36Se4YDw4pdEjcAkbPdtLW3+kxfoMxdms3f3qJZH6QYFKYNKgjpHZIn
aQhsDkhCaRJlZkdpHT/9r4FpsHtADa5EvMs7ey5Neo5MRhsAsBwWMVTNDfG7mpdFHfKi05oNxlRG
TnvgMKWMrVVtlg/0j5pSLoVNU4swATWr8blINdBJMp5NeDeQFa90kQmDTwPjWQxPf/BWApjv/MsZ
Vtc2WYirldk+p42FN2TIR13xYsQzzDq5qc2cnqwB7C4dLCYnZtq6L68oGX8ZGiLWKhh/M4DKBuho
z0Lbi/QzKEbwIVkrSl7m3l9a/hEn5Q3gBdM7tYM4wO54sXlnYUUvV3c+eTD7b2G4SVsHOf/fW+qp
itLN6wp0L5IEMkXzxd+bVch8gdAuPNV6tNfeZZfrEl8qYrAPk7UahUc+/5DDADRb2wTBIgu/mSp6
l9ta2ceZ4BE5ajqiDgZCbNdCuLmu5uUUmiRYvvt96VOlgODOz45q9T2y/8uLb6VSOyCdxDwc7gdR
9mMDUA9abBkSxNxst11KtnWAJRJskfhF5KoZ2VDMhVz/cbPScnjCePn/DkWy7qasRUYUWDeAg7nu
P2X0PRpWZFzkXLP+mjYPipkoOcp9kqqqqF+NkAFwzoqPDNtTddB3vKNJ641tdofn51pr77JVJAmV
HFOXWpM6CGxLj1b+LRr6rRW0bpH1PAzBR4250Q5tt6j8KNChjszfJJ5uDe1bomJd2OrczBxdg0zH
ys+21w982QxPTkNyXCoV7YCEs3EIwJlq5U1vd123TcYfIJbjWe+J4tZKD127vy538UNj5hOsXJiB
Qtvq3Poz4J8HEfbkAdqV7Uyr2ek2AOyyYk29i7bg17lj/AHeHTRLpuS3sMOWov2JS91Vo+N3CYaa
Oq9BTdsEYYFm6C9GkLudFT+OU7AieymSz9B8/1e05MOMHtP0bPZhLe0OYVnuibkWDJZP8Y8IyYdk
vR63RYyPx5oBKEcGXAjInAztn1zGiSqSy+hppurRCFVKlEDceIce2u9whxHaY7XLdpntPOjPNmc9
x/NiNz79i6n8UVIylSJrRJ9gFNkJYywnschLaO31Y7qSsy4G1hMdpRtq+XVr1XNgtcO9OW3s/Ikh
9MRHYL1X6q6NH//ftJLvXcMIppJxpInm1v0tpUc6/LwuYsUA5YJKFPk9K+b0WMlfBnK/mkQu/v14
TqKXieEM+NLzO0xqA8kqoEadJLtvqueS7a7//sWcw8DUCcqvgMaTUx2adrmV1PARjRof+5hyokXP
ZvFCjWJX0eSmG+rP6xJnU7oIPycSJRsoU6qWTIdEOqJJ74zKQ6nszPyn36wY2+LFPREkff2eqSLG
UiFgZu37FlCiRotl0LU5wUVt8N4HIDEazReTO3E/KZFBSjigHuEtTYY9iBdyHqjv6lg6zaSufK+l
HBgDYPPYE5pfwMg/twejzX0/T6tZqV1tvNmgNWGbZo1RYNEqAACJ1BcsQJoMM6mgmiRsiqMTNHGr
BgM/SYnYXTua2KHexJV88w9G8UegvAsdNDnGRnsILPOtrd9VIDvKf6n2i0ZXYuLi9zoRJL2ahWKX
YihnzYAmQxt3BJZb/KlrDptW5n6+OCRkQ0fdF9MH6FKifiLZX2qNQoxBg5Qv44GD9YcDdYYNHXm4
C3nH471522/uosPHg+8yp31/rm9aN7kxt+Um4zhyB/X3lStx2YpGqD75TYZU/y3UvqoIrUHJe/+u
eOJAds1N/pi8AdjuZrqL3sL95D3GKjcfyhsBXlIk5yuZ4WW5cv4J85oNSBLBrSfzSMRVAYgO1tbO
iLrggWwHN3BBONQ5jYfVmwfC9W2wMkFxWaOVZOrnt2ZMfGAf2JD5KSYHqHpv6sP4oL6X7gf4cNzR
AeO8GxyMG5z6zlyxuMvtZkm4lB71jESMZR0UPsxzM7nnj068VZx+0z+YWzxjj8kd0MLWznk2rwvz
OzlnKTUSeN76RQyx6BO6pWdyoGHHoO2ofxzLF+Pe5opLby1XdfVtueKkvtZ9rsmWvFQzlr06Epw3
djM2E3+17ofN5xPl7Ya62kF9UO+ZQ7aGO/L47bndIENfA8pdfAycmpmUTnVZU/XUx08A+LcGE2u8
p4kPG8X5unrZJn0vttaBeKsr+ovnbgHOCS1ULHnJ2TBmIMZadDh3iwMvD+NSmLfg3TvZAOxrAyLB
m2jEaFRUOunGR4trJY1cyhfIiXT5q9cJ1hNtSPd1gxudp7PxHyQYADwgaJ2BelteciqUJIQ5D9iR
TiIH08ZOtNrRWDpCA0NVGPAAPc8F4raWJX0UqhBRY//fLXdw0s0nLOfmR/Za8F9iL15GHuxbJ3m1
1w5wKcCeypbsxqg1Mmk+ZLO4A3aKIzI3QOkAFI/XI95iiQBzeBqCOBBNLyiIaFdVcQnSa4e0fPrB
eD1TfP8n0K8yHxNuVg4YZJ38AwWSno/bVa+0lB2dipcMBaRoYUqH+YxHbv4Y3uPbCPimgIvBliC3
nfg/godGev9zReult6KFPVxQ3xBMzcv7IVHTRX7ZExyv9mol3I5/UevYxS+x/hqZbhAfOmPloBdj
3qlIKeG0QtIH2AeunSrk8WO3w0LePdAYb4p9vOtNTsHlfGfGCEAAhEZXMvKw3R18Q+/muuoLRm3i
bYz1GNRo8V6VMg+/qtNgKNFUH+i3PHdYel8YW9QUwcMGYP17ey0zXfjAqGzP++QY+gIvmiRP10c7
o1pZOZgS7LYDw4Cb4UcdHkJgm7mu2oLTAQHbvD6OQptpyoNSSViEnaECWh1N941djP8BPWclm1rU
5kSE9BGzsEOqDYBcQLqVvMknt+nvu3F7XY+Fuw9OkbmlNpNFY4PzPE2gZRuRsICQiaAUKmKvhTrg
1PI/rstZKr3ObDzYkcKbQUPp6VyQ0FJSK21TgXX7MCA9BN5vZwAYjQsFkC57O7ktgufrMpe+kQ3A
eINgEgEDCZJugkRFFHdt5dR2usn8Yp9Y1YoZLNW5oNYfGfq5WpMZ0CyJISMuMGUDMEhSOXlW8IZs
qsadRi4mN2g2gVhZP14yjpl7HkaO2RV2EZJYVoTMxqwIGe98/1c4POft7+vHt2gawN0HRQsuFYaj
zlVTh3zMxq6rgG31UjKsLBJgnUaIsK/X5Syr8keO5JaDLEQ7tIEc8E3E5M5o77Q19MfLbRN8Ixuz
jagAY6MHnOHnuihWmAy+Oltfmj9OkT8vuuav1URajJEbYjeKacK+dpEdcy3YV4x8MKzRutkk0qfr
2n7Np0uJIn4KgA10tFkQ6aVj1Qww3mvxUDldMoiE18yqX/s8EA9WMhQ/RiMbdMClFVbKwUkXu12d
2XdBHGDtr1Xi0oFDy3b4y/NtBsoCTNAgLzkOdt1bvGJU5DwEHrNg2A4MlWLYhnlTHotANN9MqtKK
J32BpS1VmOFDNhjmT2HH7K0ZdfQ5h9F6DRmWf1yAf7SPoR9rMOCKD/oAKoRGj+7zdi5Z+cVoc73s
wg2YSvLffaDg0WTbuuoJzNE/aFmJl3OptfpBb1t7DXHta8RcOj+G/WAD+xjgkgM4+vmn7JVmGu1q
rJyMKkAK/4Yj9kB7sZnYtKttjZMRmDlR+CnM32rZPAMUiAd69IaA4aYmJlIwdZpV32NdcKPusXys
oZvW/S2yBLjG53aajvLwvEEmmVuCARK1NPGN9Sa86TGdkufDYbDerpvSQng9kzJf4NNu62RnralC
CquL/g6QLVXAAxvzrlyl4bRXszp+isEUJSxMyoBI7OG6+MV7CzoVQGdgeO4im8MiQi5UG/cWgyHH
RMP8s5IdfSH+IQziU2NRbKZWxzrRuZbmIFJaRFPlBK11X6idizXrAGsoqzgdC3kawz4W6hYqRhnw
TD8XNJVa31np7O/YSD3WJuhOjRRQChj6ea4EksZJ5LqjJ1rPqV1nnt5m4uX6mS743JlNbo4oiFmg
rDn/DWU3RuD5mv0U8qWu/V0BX8AwvWENP3RNjhS2qjxLC4IhZUfTkw2j5VE1/dcosQ89GLGd6zot
1J+gDGK+DeqdOf8+1ynwhyKJZjOtcpQLyXMEFmxwnHY9mJXGzXVZS3qdypL0MvwAb9ERshR2YNXW
DJpbVRwTaw3lbFEO+ktI6FEuxFDSuU5RBw8/gVkFrHw68Nt0pM6mUmu/GW2xeEPN7Nt1vRZSGZCy
obkIPwpHLYMMZEMcTtijw1VPsYdG+qe0XyuULVznMxGzyifepGuMko0MfrUvc+yYahumjW7T1f/g
GrEsj7VHZC1YZ5VOToS2lo/zdTaqzyrNnMF/jpRf109Lm6/qRYw4ESKZQSoCs8Z8a+WU1lffRY35
EL9n6l7TvpFka9oDZjecvrlr2RYD+telL1SScZB486hALtKxPXZ+kBOgfjLMwCGlpjW3jB1IO4E1
fRejGBq4dbdGyrYUBTTk1ZiOmydiZLibtANOx1jNJl/0ez8yttowfMdMxU0uuqNhZAArMfYm6V+v
a7lkkTNGE1YwMfUHd3muZeELJaY1tIwG4Ovo+R02bf/e88+LZv8TISWGSRelhM6mYqrhY6emT1Ew
D7iu7XguGT6+FgDHULwyTJldEbWrGBwGGXxhxVywam30YtqzdHSvH5i1ZBd4ASEbmNnzsMp9fmKl
hYqsbuSV0wZamfOE4YPxCiA5rprGlbnpApNu7K4cngHm2d0VSRK7iV76+JcU/EgeqmEzcksNap1H
Q1NavBmq3FXNShmdKogAGAnatlsFBVAvmfRiO8MeFNxX1eHod9Z0MDCU/DZMeoTNceaXb43PUs8O
NECGYi0hPPZ1NT0yoy9e6ohNhw6zbm7XFJPNUTexsIo6NfhPSVFEgAOkJDW5QHHjBwFrY+flep7v
lExjrhgC/8Hu9RKxUrf6TWIMmWMWRrcl5cDApYV9HLRUggdAP4cbVSt90ET5+zhX9L2lmIC5n8gm
K6xxM/UFw5gaG++Zrk5Y/FCMo1nitcWDpM1Tj2Sx+kgGmgGhczDIbpzq6XWsqJby3oqKBzKhP86T
IWh8DmL4xLPNoHsZkkHbtmUafygi1JyxDSlmjhQfg0/Xv/jSmxfzVEgq4Oiwqio/QHUGhp3EwsNQ
tQzrGPplcdf2VbMHCbTxitE2P+JV1g5uoQz2HSBco4wP0ditXKOlWAWERdRhkFoAqEpyhgAQjNRM
wa9oIpXnY+cY/TOxvbFeyQeX4vypHMm+cYBkHFJUX+xKgGx3k7MYMERu2T93nb1ytGs6Sa4BfLhJ
18TIX9Q05C3AiwLMOqdeWa90jxblgBIOvLsUD0HZl7eCNUSvoRNpAjfP3Mq8LQybW9ruuqksedNT
S5G+UYKeWtGb+EbIv45DbD3FWbu9LmIpTsz7NKgoASMb8FLn7qfHM642UIHFhJ/mTC1A33KsuQQA
kFKS/DPHGo8f2fuCrrVvl8wCeCSolMH0sLs4//lJXsFYr3RkPsJMO+qhkyuC6yg3RskOrbl/MItT
WVLJLG2jIbU6HGMB9HMOytd0o1D1pUnK6gmj6uRfbtZJti5ZvEjLsU4sFM9M5n9SvH65wOhXXSU2
73Pr6fr3WzbFP08DyeRHoKWUAJqaU1tQSgpe0dgr9Bc/WDvEyw+Ghed57gIt3LmfI+UvVQjiT3D2
po6WoCzevxAMrwjzSTEIioQrOKOXSmHCAzrpKAqiQi4bR+inHRsTAwmSDSiB34rmptNDO7z+7dEB
Z0SbITCANWtgkeDcBEezBwRGbs4gDsNjRD5BGHdbZLZb0rXR8YXMcyZvmlEp5prqxSOyNARNMwui
gPzjDu2hI6g07RhCo3Gjmc4weRSQCVH/EVk3iLt/ryeKgng7msD/QsA515O16D8XHZJqFRExsLaW
vceGPQpBa5wNl+4KDxFMY2Di3zBwtyUTsUmYFGyEIMCaO2PU3g3CeLyuy7II5EoAFcSTXMYA1XO1
Cgwzy5xyFHtkMuhUdMWP6zKWrG/mMwEMHSrTF0PPImhD2/DBbT6ZnzZALayPqgRnR78i5jLBVOdP
osLyYOnAvTv/LKKN4h7zrjgt4yYv2W1qWC64b1c+/poUyfcBlagnWggpmDbYTmF1jEzjZ5qlK1F+
8cywVY9zA2wNEJrOlWlCM2J5BzGCvofZ55D4vKzdVTLdhcI6Du1/crCQcy6noE1uRj3kJFntKuV2
Gr6T/DAFqObRmJvsLseGdekkfz8HdC5XMm29ZMhm/Vmu0Xgg63OyjiFY2V43oLtMnpBKOX9thUyF
A6RYCZ5JiqVbmw1+2AxNjByZGY4YUMHF9JFPXv1h5em98OnOBEkRhIIeSCMjBNUkSZ/RJNT3QBLM
b8aq+B5bwdoi8uV7R0VzApz1DBU1rIFKerUKmHs1AidRF/GrWqKYINqWg4mOIx+9JQAW8A39H84S
j2GgPWAIyb7AlowtTbHDqM0wdkydvsP0deCybOR++df9F+zTosD7hf+KyCUpF3Z9VdoWXAeQeg52
mgWcakAEIngm/b11nAI/SILYqBZdH0OjESgWof7SsUeSeGG1NvO7FLnOECakIDn4AQbwUgjyp8yN
48kh/aa2PDo6BT1oKKAUgVMqbg1eyXa6CcmKcS64L6aD1w+fDlt+plzGyFg+44IC4IKBaUhTYk8f
DU/T85UsaiG5ORUjcxr5RqslSgIxIsAslv+9J+WzoeZuo2u7vFizkkVpc4ScYU6B8SU5y3AoB6W3
JyiF76UW+Y1qfIbhL9HVboDVzOuWshAxUSBHHR7gUdi7/vrAJ4m2ptQqsHihGgmzByUlR6v877qE
xW90IkFyIKU6ViJlkGBFnZNhbGLSmicjTjbXxSwqYppYKCQMFmFIp9aE2Zh2ag/HYYtH1RqeSbjy
rFs2diw7AeIey6NMrvXnIf7vNDdh7IP/5M+oxfmLBYQBo+D2c4bSfvdoGbfWLxXvyixtttcVXHLE
6EKiADrnHiiNn8e2zKhL3xzHzIns+4jiZdT/CFvPV6cVb7jkgQnwhGY1bR1rCudyKjPtNT0E4G9E
rFuwV7hDTrk/YiSOJdsOvbIwXYsxC6N/mI/CdjT6QiCIQc3hXOb/Ie1LmiTVmSB/EWbsgitb7rXv
F6yru5pdbAIJfv04z2amMyksse7v8N6lzSpSIhQKRbh75COnlE9lRzBFX/VI7Myk6D5Irh0qZpxo
15ruqMdPZkMeEi64Y2Sxsmt0Lu/Dot4ZeqMFFauhEqRoz9d3fbJ8WRRGlwrhZSJGQdBpXn9rKkPh
yYBWWMPRJWxdVGejOqiKrxCUlMF+6uIVP176zNNzG0gcPAnwFS63AnxxIzGbiLpQF3HC7pMQlLVG
8A1WPvPiws7szDI/qyaxZJUSxFL6ZybuerqTDYFm57ayT0oVVPwf7j6AHlBNmk4PKs+X60rgvFLI
Y6TmVopiEpQsABVrG2VlWUvR5tzMtL1n8UxnLG0VC9tn2neclA7DnBLLfrruFEtHBBUDfKbJX4Gn
uDRiJW0BZG5CXUXchPGpaHTHIltgehj14+FfNu7M2OxDxXJTtkWeIuroslPXBzXZtHm1sm3fhemh
zQC0FZ5lk4qTPq9nQzsN6jkaYltdt44Raw43IY+Ayo/DRbpTyzAwuA5AOyokRpq5CoRVDXrKMPar
xxSdvuZObfw26rXRjkteinQSFHTgf8DYnXkNwnzI0xgPOsqIB0F+nPDfWdVuSuWZjuCSnKrCu/5t
lxwIZU8dclJoNeHcX37bikgM+o05vm1dpNtaznXgS2JxKrXc/BdT2Hdk77aM9tYs6unwo5DaWFzZ
jCd7gDSikJ9Mwh+vr2gBSQ5iIaxgsAjExr9zYyAPVgDQjhcrNTYki597lpza/msIf2mc76yYoTXe
yS50AB+VRPiG2lSepMpOb3Rr9K2l5Ob86MzWnLVRi+kNODoDZPEImLMYsxeXR5Y8q/2/RNI/B2eO
4e8BruN5BFOR8l5ZW5HdN+pTXe2u7+5ivD6zMruWTZtnojVgxbZ2dvU6VLeYCdLzlct/6RxMLJMJ
CydDtnTmlXqEvlZS4BUWaZFnd18yiqKwRlrMeZaSAD1g1xrWEtGlo2Cj/GAD+oQy2PwoJGmpFg1B
5EEW79vA56So0Vvk/voG/sdZmV+x52amzO4sZDOlTjvJhhkJ3crnLjN6AK3ahKV+b5DhUcegujAA
A50aDuAPXeFVit3/QKziQHUoEWbKWX0uuUgJlPLBUiX2IjolmbRGAZPCQALAfoIhhhCp3ZTksxhG
+6E3m7xCJUCxHtMwte+FCW58X4Tte42/AtE/4Ofe8toSGxYD3xhEkt4zKDxhxLYTM4hM3TcclS4P
h7YVbprWpeWqmpwFPBYa9TnQO21A2tx0+DhqXtuQ6q4K67EAgD8HUrmrGHGJMKqghshcETFMgWz1
koLkHXeVDeEjXt/YDVNGxzQF/SV1JHkb5AxCPQmBvrGD0el4VQkdKjq0raPO1dNKNfdZTzRPJZH8
yOtepKdOH8w7JS5s4WMuM0eHRaj5baYmnQfd78h0Yh3zwvQcwqCYRCmHL3FlC3KKCwgFAk+mkVv0
hJtdHDUkEGmP7GDQq1Te6NRmpmsPKXnmaY3hp13X5xulYWVQ6FZFg9RmLSS+Ep0fIFosfoRynHYu
F1Llx4Za5SuRdOkQnrvQ7JpoRj42fYrjUUCqqg1vuvCBoOhjZU/XfXWhOYd+GMTF7WlEBBTGZoba
VNZjZSowDuKWltuY+KkcDPWzhWmUVXoIyU6TttdtLp7CM5OzjEaApECohIpIA432Sq0BgY2r+6ga
36/bWdxDKH1AZw4SGTjzl8fQbuuxpznsoEG85RixUNbpc6qZD1XHVz7X8jb+sfXfv58deTFQnihT
KXg0t4r1KQ/3TE/cwfqhV/44+m12nzZroyQWHhkTuA7KH5CaQSZhzSI1xEyjBurhKNLZp6i+K/mp
ET+j+McA5IoRDDiwyRPOuYPpg6BdOqXqJdkbyz+vb/P3SH75K9TLbca0KCtkMX5Fn4FBED42Q+ZR
WbjhxO56jRM3WWtHfncgWJww59MLH+X32bqpgfmDScyom4HaX9VSoCfWjodrZhaKr7CDTA1SVyYk
l+aqQSHvzSofS9yE3HzU7f4+6eNmy2J7b2pJ6RRqxt1YwyOPJc0uKevat4CpW3Gt7/mFAtk/UIoA
o8QMl7mI1QhkapVMldikbU/IZeNNWFidxwaJOfY4oBprxOrfR4Vp5SY2V0HmjB9w+U1DBbLlSgaj
RQ0w7FcWD47W4EtK71Lxox9uMGJyGNf6Nouf9cyofmlULsI8anQ4kjDGbaqYbyzughK8++v+unBW
sbipBQFJY8wjm1c9ZAwOCUu9RT0A0mxFcdPYTwWyjQJMDMCx/KI9FeGafvj3WDTZnJA12FLcvTOX
LQDXsLsGLtsWX02buSnGCoSgg61hvhb38MzO7DCG0N4Z0ItFbG33Zf7JCl/hK+nN9Bkus5vLpcx8
o0ntDnqUWApr7ke5dMSwNsBjbbNmjmCpLTFiikVkEFjHTbHLEuue5AcLszCc686wGLzO9mvaz7O4
XVRWihYLFkOtW4n8klrTGcVOw9MlVI5cCZ2WqSsml1aHEzUJ9gPICC2qS5O2VneCW6gwq0z34uJ2
SG4oUOTa2rj3JVc4szOfNMTjVhvkGHZihR5MhfoMlO4xj7zrO7hmZu7ZIu/1ToaZDuO+bYwIiYvG
q4rVQXOT587dDpGIQIEeIlNIHy63jde8SoCzpm6VcJCAIh7qgcq6ZACmkWnFCYNSUDOzaukGCLHe
1yBC82Hxoj+oLeScHd5A6PPvVw5dQZDkNcRl3EWXv6jq7cpOZGjyRiYYCE2Rt25U89DvKuXr7y2d
r33amzMvJVqj45mAtVth/1iGyq+W6B4pV57VS2fh3MrsYCu0HashxJck/NVmlaOUGF5X3wPtEMsj
Us83tO3/YV0WCk6ohEzJ08xiVCVZFasocSeJFQZpLRv7EhKe6G3mxsrHWopaE/8OdHxcpEh2L7eQ
tTkDbB2muk6D0k95l1DTvb6axYsF3TA8pZBOg20/W04cZil0H9DnqEXnRBMpaavKW9YHGvMV+041
Y4d1fw2+ASNX0SBVjnIXUsCZTUmy5aESKG6DIQBAFuRCxmFX6LpvUrbytb4XCWEKZXpA6NDGB9z7
cgtJZtfNmKgUHcXCGSVv7CNHMd8b9UT5njbP13dzKUyeW5tVCUnB2VgUsBajbGzRjSYz1FVap0xW
dnCBFTWRmvEfJK+B4p1TaaSxyVs6rWswZM8yWKDZhZdAzJm1kpsSxePDK+bouUMtTmFOgjAdVjxn
aa34ASgjQxFz8p7LnS0KYNAEhjxgDlwbhMXPzoq9AsLlsp2sfMOlMz5ph4J4ZU8UC+PSkgTUm2lL
kPe2U62HUsnIGyfkCgFZptUhVWYO7a2RRByyNmhP4jmIHPEffgLYdMiE0J2efPfyJ0BZ36LQFJ0g
Lbe9xYNJh5ndGdZRS3dcJA4hzcrZX3JctH8wZh709akrc2nRMiOhtHlSusL6MSrIYu8KiKm3SuwQ
4UXt3zM9EEVlvEsmn0L7bvY11bqsMJED9AG1s+pDPejWHmM0AFATepr4GqogG8asdhVnO92A8xsS
ZFyMmwD+FKNqZjekkfRYaEZQfaWho2kcAxIea9sR9MMYbpMMrONb09yMNQuun9Rp+77bRTXNxLB7
CL/NtlexSKdHULFymfRD0tUDRXWERmu9yqUAjoQdNQoA1DUwoC4/ogkpbdWAgLBL1Nhphk1Z3on0
3ixQU9vE5lZuj6oajInucuRSynshr+Q5Cw2F/zp5mDA9vbjB5rr8AeWoyJktyQDbbtoHy+V+f1AO
5o46+jY8YkAgBDXkA9mpD3+7u5NZQEdQEASobf5y4FHYF1zTwbGprVcgBbdKaZ6s2Fhb3rR/l1/x
0s4sx1CM0qqbHHZizLtv62dobO5MkD9bdcBFBsC8tFH77rFNoFrHW6diCQq0+fP1xX4PT5c/YvaR
dVIoCZdBHjYG7bYLYzfRWz/N9aNkRhiMbvno2XglzF83+92DL81OvneWX/WZCk3dGmazRkPGrzmV
QvxiTYFobXGzc4KSAYt6G1aa3LWwDPEM4L+mvQ3hjzw7hGLtbfP9Vrlc1cxh5dLM6hi5o9vofgyd
7til9qu8JiC3aMXACLNJAxA83tkno3ksI9qBeIMBBbLYYK4O7yC88nb9C/1H7frmnmdmZp9oGC2C
RyfM6KfxjXSO9gkYP3L9PXs1d+y+ejCRjHxJa6fie0zFHk6vdkAUJmDuLOdJItISjIjB6QNPWgeI
dN/8JqZH1Nu+dEjuiR7Vtu31tU5/89tSz2zOMp+ItRoZKthURJClv4XROVMGkt6weK3k8v1mBEZ3
gnCBFw6w8xx4XMaMFE2LQ29Yp4aeuvjU6LesetHG+15f2cslRzm3NVtWp0rj0JWwpYO4Gpt+FXp6
WTkS313fvrU1za7fRNGT0gQLGEzZHJRo9AHKX4mpBilljkk11+ws/7rFlZUZM5DmyKOubqJpF6vb
Mvoi/XMypo69dgMt+QXSM3BYULwCi3/miw3NZS4R6MMYJHOs/Mbke+htOpDPA8vp+oqWAuK5qdm3
Enouys6EqSzdheUPmeyM6Ot/MzH7TLSswLQ0YIIrAn2VO6n6WeMJc93I4pf5s2XzGojdYq5lqEw+
l3Q6Ohu0AeTYAOIntMxbxQ7XBsMt+p4Gmgw0h4Gtmdd2TFZZDSa5wJ5QX8Y0jdAPEF7Dh4OcU2do
tVfT/nuwJ84wqrR4uiAr+pYg2OjfRA0PobtRNkAs4iKB7mvs5frjP+wlGFzIMIH3/AZ5jkqlARGY
gHxL+S5HCRNtBluK3GpNjGXpnkQ0x/MACAlwSGf3ZML1tG1HbGLd/2irAxAejlZuBEZMNB56kYpY
cfbFc3Vmb3Kis9u/qGjEVQF76rgtuaOpXsTeiXKi1cf1HVxQfpooEWgmgIFh4rk+P8FqwhHZsYX8
ZN+gFqG8Zttqm5yaff6suK3kQODqDmPSv+xum31KwYr5pcvs3PzsVGtt3Mr2ZL4PypsOohmorn7m
B2mTeO02Lt3r5r6fPVRawHYC4x2AIkz0u9xWtZCgjpqkrQttCSBoOTuFozeoK9F+0Qq0h8HowraS
eS8Ig2sNdRhReqvTrTCOZvTcCE+yX66v5T/0+eWdrEHmE0MlUbMFfGf+Qh+4MooCBC5I+UlO4qv4
f7tRDtqNuocKZ+SUm1ZzZJSwnHhPdomHET6HxKtXHkHfPRW/AlNy8b4DbhLEpNmW6naKucr42zlU
C0dPUpyiCuLyrmpWPHX6Q9+We2Zo2vWzI8GtKEbDEcsV2k8oExU95rN8rmzpmo3ZYTB72WJShsXI
9+xYu+bOCrRNj21NXLbtgmgTu5WfbaiDHMFLfWMnbyxfP629rxYySw2FF0DzJ2bK9HC+XKs+jCGX
IR3jRi/NT8yshijbrbmJHOmL+HQLyZSTsh9WYN4LyNtLo7OjmBi2SNTJKPsJZLlHnHHbHBNH37WB
9NHcDNvrm7201+drnF22ipXJsdTDXDococ9g9j/LNcTC2j7Os6CuUtW6HWHjpdpZJ+IU95KjyE54
fLUx9ImdlNP9/7QoY1bvEHaXMXUyqA671Nhp8kZay+y+X0UXn8mYPYqHoiRhmMMEedRekT56lZM8
0Q1ZcYclmdJzH/wmHSmDU94N0/fZNaWjQBfPVYI80J9wFvxyNwTd9tnyqRNtcidMViVD1e95y+U6
Z6+ryIxCvZ3ckfuhGx/1Gxak74WP19VBPPRbhjNIcBblXbK7+S3u1FvMX/aTzxCOujZ5fXUvZkGu
lGmqhaiP4Tx2vubFxzSgEMsPbB9y4Z8YdfwibdKbx/jE3XSz9vZaqPJc7sQs8tnGYBjZ9CWGvemH
GwvFycPgK9AO/DoCf/MTdPl7a2uvvI2m/Z3HW7SSptsFBCjw/C5jUCXVg8wUq3FJIm9yVhyaqFyR
wl0KAecmZhEHMnCymCSjXBCRt1UVbROclrqjK+DepSsKlxNI4haZeCyzcgDRcoZ+KrLRkhs/srhA
PaUgAJvGxgPnzAqooa5cJEtnFMIbBD0dKAvjcr7cO30ILchDTO89FHTz6Ga0zU3f+/G4i4H6BRO5
yFYCz1LOcWZxPuYprA156PrpdVS+RGXtizr56Ok0w7VfqyUvHUyMD5yo9xaE0uaXEyrIWRJODwow
hg5ZxB7MIsNsu9p8Ejx86KADhZL98/W4ungGzo3OXAUEmropZOSJJBrvgLLzzML6aaWja5OPAdMd
sigJhgZHoxyke7Nsb0CT3MjkWc6hZ633e2qQoMqih+s/a8GzUL0HGVKdOG3fnr+lETXWmCYQEJUA
xDmlUO8klWfiQW+tdUkWkD+o3aPPhZKPgmnv8ycI5urJdlkhd41TDA6BSGsleUpfOVUyBAke9kQr
FTBkB5SFxgdqpP71pS6e1bOvPnPpmgJHHRb4AAobg7BrbgSv3DKuVz70onNhJSb6ong8zp8jgGtD
mU4gJBTiw2RAEg2RK6euKd+NYtsSybm+qoUPCC2g6Z060Zkh33R5UJncjHJqYVV58c40GlhKfV+M
v2kPUoyxpoK9uLYzY7Obu4YIIKl7GAtbqLvQbJu1aKe5Znxo2U5Bf+362ha/2Jm5WdhrAMQzmgZb
OYZAvffcTyEdLBJp5QGwtqrZPd1BxkHqQ4QDgQErkvYDI74k+YeSvvbWgUi/rq9pMcydrWla89kj
oBd2YycttrDMVQfpqlezX5Gguxy8pP/N0uzSbSXaJPL04jfp7xLiq5LqZO0ThT7VdTvLXwkkREg6
oP85b9BDMkAnqWKjsqDpDmB/NwzAjbjNttfNLN7miNX/z8zsK9U4bQapcAdWLJO9sEyU7cAjzb9u
ZdkX/liZfR6aQHjX6rAYsz1ChCvQyFvPdxXbQBCytt6vG1v2BTDGLMBpUemfnV1MHh7tUIJ/M0vC
lDm8B8Eb0yC+FFN1JVFZXBcaxOjWAh2FR/2l29WmULQQQ6RQFIQwkPmg1a9ESM5YQg1GcZU1sNlS
VEJZGjhPaBKgeTrfRg39aCNGqKeN4WTNTQPpurK6H/q3Rv9rmY9JBBo1OsCtwYObA5KpjhQf+kuo
iESKse2bCHm0miYbWhl3OUSknq5/syU3hKwImvwTtubbUNKelqVesAg6403qF2p0M0QiuG4ChT98
jVnmCmEgjCXF5Dqo7s+lGtPSKgYjy1rXQnFrb6Rp/E4ijINVGAdoKFez7ImGEvdlLSp3UqIVP1lp
mW6vheVjX1nxUwgk63000NbPqIQ5gmlioJBjSUeuNf1NxxROHTQnsU2VltU/hVW0b1kuNNdoleoN
OvJW7AqlktzQKsWnLEnGQwtO+k2T2yHgq0W8VfpIfCWdWWg3ItTjXUSmPC0fZfO3KVjZeloeq7tq
FJLPozHfjXJMCo/ZmREe9CxOj0aFfoJTiMLAfIyeqYM3iMHEBAVJx4yxzCxtFZPcVLBmw7HQYx+j
tzTqtDJp8YzgMfdz2ex9vCT7330n7BbzgFPgou20szU35CPdDYomDqkiFcc2L/iTlY3VSyvVz1BV
vYOpfitKCk79II9j7zBiQ+krVguAzkJVC8DCzz86wix3VKr8oUN/dBu1tgL8uQqdPSrQMYZEbNJU
vm5mvHeHQjYhI5ZrvpnK6U7JqernysRy1wTZw5Mkn/ZNu5Oavt4bkK3aDeDM9+g5iBi0C+hX/8zC
Ton2ej7mLn51Ze0bZialX+sNge5sLFS3GLHlDlK2EPGCyph6kDfZpAg9VI96k6RIXjPcXuDbvxRV
MzhMsu1A9CGkPmtido6lt/KHACEDCkZ5OZiebkcCc2hAbwmAD0grt6766LEbW2Y95rnoBrc3qPpK
OSu2lS4qxTUhFhlwRRl+ySSCWlCjVJVfQBnuebDxzTyFhmYJQIQOm2pjxK86pIWtvR7V9hMy72I7
sK5VQwdDnrXTCCKa7UDf17S2VOnYUaiYkLpv0V7AOItJ95fWMkb4lbYVGg7UgobeKalNRqdLKlR4
NF72QUep/pIUUYYBEDmle6mQ5W0VZs1W1NDFsZoRiFcweXQ8mzKVUCeLwiejxxyLXsjs1GmYRBYj
ku3bmNbbUGL2UeN5osJ2lKUekVm0ZZih8ABM/rjTOBqqwLMmil+GLNnoYoRgUmX30OM2DB55VU76
Xd9kAOOIRGDgArQHfmtJH6VO2ydIL3pVYA5mJMKjJkn5o0xK/oWpb4k/2COmuvGSbS2A0r5iSUDF
T6TWeMhoGkKYydDu61aR3KRAHdzRsObAqHsMmBmlqPkAfz5RHVJU0buapuhlVUll8buQ0mLfhDmU
eiyZ5fc6b+1HptbRXaHR4Z0P7UACOdPszcjVkG5HIrXHWMkJLkCglvyCZeY9RNHkzuOWlCtHJufV
gyExelAlM/1dGkiewGCy0QbUoXvsg1eLUaJmZvX8kXGKkRYQnt2bIxk8qHGnGI6pkGHl3l6gbeBh
DEI/VMtRcAST4fKC4zYpDKvFtGuMQ5Q9aQQuSWBMPLE92yQ+br1no/7S8wY8QkTPzsn2n0NUerQ8
Qeb483oAXwC/Xf6YWa7SynLVRtl0J+WQgu6fIJXjpeRDCM0bu+h3Wf+sI+MYh0jHGHOSVbDU4lPr
fDdm92+uSLlFxVTA5+k+pZ3X1ZjR0KpuU+hgvClbHQo0Zg5AHNq5oGO/rmzAlLnMLzB8DFQr7Ale
8w39J9UpZPNxgZnNZxYDkd3GgUbbjy5/LWUw85u+BHK6jLy8ih27EiuX9EJiBQrrBDIAPR7k69ny
Mb9cEzmpYZ7Vtwbo8Tgq+57uKTrWKyud2tDfVnpmavopZ/l8KXUjYV2DuUBV7SW2L6e1j/qm08ju
0L+YyUbE+05dyYUXsrlpVDlel8A26ki6L41moBuHaOchvcI9aIz8BZTI7TjKGGhIiVs12YM0/Li+
0IWMDoRvaH9ABxYvW32Wq8aRJI15B5NJm7hcr51IjUHO34U5tB83120t5FiQZrVQW1eQ1WOO3uXy
ehq3eqUNKBRoP4FJdwjzrhtY8o9zA9P+nn00hEHgCS0Y6FidYHaZXtxQHr7laTbgtZTXK+Ymd5v7
CJhVEIFF3QM9u9nn0o0UV7gx4nP1jw1/idPXyFypEC5u2R8T88GJ8SANlcRhQmjCMwVUs9am/64s
wpw5AA1HnZsqLHTNp9VvO/L8Dz1qqEeiAwboOoIHuMSXn0UbJWPIMgW5dRIXjtXhrofMgKQob1St
jn3M7sc4dqqaryEals4TcN7od0IyENy/2QfKtBxSSLLaun2rOGHxKRc+cjYpBscwfxLySr1h8XrA
PQWJ76nwZs6Pr1SIQQJPBeHpg3qgwuS3zatygyxqV/6qmTOs2FvydjCkoHdDQKvAibrcVtrVXatN
V2OmPNUl9Hs/JXIQa5FwyQrIBkDNQ08fYX9mpYvx4JM1+EdKb9vGHULh1BpSiL8H4GlAOP+xMzu7
RmUznmQyVoNpC3JJtu2YH0skqjmVVxq2S4cKmi4YqQE1OhTzZm4hpIYbaQy3QLpxzK3xOGRrkXzp
VEGVClFhei7jQXn5bYZe1pEqwBXA3Y6c3qSgooskhKwLWu/Xg97SdAvg0HG2UIaGdLg92zk8N2rJ
KGxkJb54w8MHMN8D29S+7o6HCrPUzMcwID55Rv/dGUqn2dOVIsTiYs9+wGw/ud1keU6mH5BDclrs
Kf3K1hS3l+rsZ6sEc+RyR23ok4hshBFpi7S/9k+Fzz4xwG2TB+au/Bk+tXf8FSPEV4AZS81n2IVs
BnhLqFHN674G0buGSuhxtY3zMW4xYyX5iBU32j3WsqNui8xdhZ5MzjG/V85Nzj6ohsEyPAuxVNnt
d8o26jzzrgeB1Vdc6d3c6g/pXr2R7uTtWgd3MdueJB9Q27PBWpk3pFSjGmKNhaB2bsRRfUYJKfWS
TbgFrmADBfEao7+aDT+8XPfgxfN4ZnX697Nre1DyrrbTaeq7uMtkwwnVFdbK5IDfN/TPsiYHPjMw
Wj3exhEMNEeo7vWH9Dd9SQIbrK1f11eyeAWcb+AUTc8sUWq2WaJjAwtMTL1hb/SY+BKAlYGxsfds
k71et7d88v4sbBZmojhKegYVCszfazxTMRwdUjw5f7puZUFCRsMZ+GNm5pB4H1dE6WGGecWN4chu
7b+B1iTvwkc5+NFuk5VlLZDDLg3OIopuiqTvMQfb1X4C0FucRtlVudO9tU+YjaWtLW8p10eBEe8K
/b8ptLM3pm6USkpquAcQ/Oyt3ajvgLOcrFtjb6z5x9JtClk/7OaU4OMRc+kfbdrW9gjFDxeVtQft
sfeAdGTH9M3axQ/goXUHK2A/0s3a/OrFg31ud+aX4O9pWYSWqKv8zPz4hXqJgDKkIx6AzzZc9Ub/
SCVHxkjZtREhi75DoB+uQykLkPf5TWgmSR2XGPvgdqlcb1uaoVhtsGHwpDiVdnHJsfyxRiOo0owC
cdXS08exltvnkoNNFhaK2JbaSE9VU8mlf92x9YW4cP7bZn7NRquh0E1AXKC9q0J4rpR4cN3Eoiuj
2IupU3jZTYjGyy9eyykmK1oEec2oowaoPSr1O1fjbVb0bkWBLii+qkq+7414pVqxvLj/b3g+LBru
brXJgI0PUyXgJA6okm9WFrfozn8WN5/MEpuo/E0UepfvqyOYtii/4JqUnzGsMfo6SqfxR/5bdrS1
5uhSPD/bU3uqs59FWTaWsVKZBuYzU/mFVeo2CtvNSICBIzpGg9aRa9XmXVvp79fXuxRuz+3OAkWu
NUD+yNjSAuPY889a2pPq+bqJxR3VQYVTMF5EgRDg5dJoPQiLhNjRAogC1C+NWxN4cvntupVF3ziz
MnP8LpF0DH2fvlvyy6p23RokfjFrmmh1eJyAS/iNt09TjDZOImRNGmYaQwS2dsiNfFd75s86sHfd
Vqx1phZXhCcm8vqJc/Zf5ezMJUaTIg0vcWP06ovEj5m8co4XPz0kMUEum1i9825oAy4B1JOwoK4p
AT4WEGm678e/F+TGYw7IXPAg8aZDKe3y63MeIxJCnMUd2oeS+/Vw12Qrr8bFhQCkgXcJKhfy3MEi
xWI947js6uG/t/hNCG5Qytt/8eMzMzMPs8YCf3e6wesUCp2ZU4Rb3XyRi5Wnx+JxOTMz2zA7l1Ga
n+7TYdgW1TEju07ysrVHwPRj5/njBGz5v3umz94e3E4otCBgRSXumB7l5iMnno0JpMJX1gZHL1+Y
eDZCdQsis9qcgCvlRq/zOmZu98Pq/Lr3xd6ijrbJ94kHSfHUsXoP6gbaSmxbPrJndqetPjtBCm0g
I9NMdvd8Q26lB7znTmXnshPzmcveu+31GLT46aaZjGBTgcc9FzrW5c4UGoTe3FQ5JqPhQlhylza/
Mqla6SQvJuWTDMb/tTT/fAbaOxbuYXy+we2qwDIPRvWqDK8x3WW0RLFhx9L7onLaaA3pspx3nZme
Vde0RuFE7rBIG2M6Hfs1flQeIL8ROXQrIA3gZpIbn+QDRjIR5/r2LvrsmeXZHYmRDjgWNGNQxgO8
8KFgR62DNN5NkR5Fvca2WsIzY6QsYpcMaCEwAFPUOXMeOY0xZ6TGOlvitScI86JJth/94Y5sqi1a
jietcopb9eH6Ghf7IQTyhOj1AAkKIc1Ls1pJ68wY4bPM618R+53wMdq9xyd7O96tmFrczz+m5k6U
csuOwhErrN4639zUN8Zn9lWehlvROEOgB8ZdFsgf0XvsrNYDprTiW/g5Mz13ooFrZTetsvcUx3aK
TX4gN3T7/hy6kAdfc5xlnz0zN/McpYcAavPfpga2o2zvejc59Q5xtYfciVxyzE/F5xqQeUprri1x
nllNAlsUDEuwbm8b6ZDJdw13JBN4IP/6d1y8/qZKJoioEDiZz3XB+zgtUkxPcBMbdG1dcbj92ce7
60YWk5EzI7NQmpkN6+wUAUcyQkcRD+hSXjewtF0T6gcDv+SJOjfzCEhQFoUV4XCP6NawIXbHKD+V
wnYjqONS0qx0IZZC9bm5mUdETANVr4K5Lg2dXI+CrjlJVVCs0aMXi3znhmZuoDYijRIVGycCbZeW
Tr01HOGJA9S3mwPAdcZHd5C23KH3Yu18r23p9E3PIliF0e+oqMO0vjF+AiNQOqOX+bav3zaVa9/r
Qb6JdqMf+nTtNbNmeR47rYZpXYHdta0fRbzPydOQA/yw7dYG0C/5/vnuztzS7rjBGYMhA/DEmjpl
vFExJOe6ay5eBbZigTs34Tu+s8DborPYlMPW1I+kEkCYQ5S/NvoOY1+69CDHGAuFyRBQKzim6hNU
O8N4pdy3tKHnv2AK5WefUobQOOFTFZMVt/nwCASBAywLmq6Ona7Nll7aU+B5EE6mxo81r5gSOStG
SyA1TIZbVfpVF4G21jZdMzHzTKlpe1WaTAylck9TFMDMMICgq7vy4aagMY/B50uZ+WHWY8AvxhPj
MsWE0/xHJ/mN6kflb804AYHsxYNb2LeiX0kDF+5VuAlEG6EZiRRiTkwaBc+Rd8Oq0tSOonz20BIq
CkdXHkUIyHgXXF/lQii7MDcLZX2Z5DmwY3iYRs1dTamnszToQZbF425lQxdugQtTs2A24rVocXN6
afWF37BsH7Wm/7+tZuYaTS8RbWAw0Re3o/I6KI/W+Ej/4cmIhZimhpnaYDTPSSM1hxZUOSUEgj8C
hGMkO7omi7NUJju3MaeJKBILKatwLw9W7oEp7dlR4YBb+s4g469GtT8NcR0Tsa2T4f76Ji69uC5s
z27TQVWFbXDYlvW3tPJ5ts+rbZm8jLXfxs+RsWXa41DveOXp8r1mrgTMhWh1YX3mkZCX1/Ua80Yh
BK27sfyrsWMnizH9oZRfyqpf8Zg1a3OnxCD0PJteXZ19p2hfep+6FoUUbXEAonNlX6dfPgsoqHki
ddNB8tdR1riMwxpEqXsrxMqMAelyLR1ltHY5i+7qNEabN3wvKQCnTHlAt+vW0pNJNu/6T5hC1rVf
MLsJysKS/g9pV7bctq5sv4hVHEHylaMkS5ZnO3lhOU7CeZ759Xcht84JBbGE2vv4VVVuNtBoNHpY
y5RSaJtM6EwyjFFCg1sj2bpU8zCBNhd2pSzzFCEK0MHFAsr2sXYXCaFXqdpBMQcrlTPABP38N4qh
+QQ3LGhh2HSUGC5RVkhQTKv36gQKYjQt+rdFbCv0VwTjW7J4qANhgggJfaGTblXgd1qKYzr4Sfp2
W9T2CQS8/X/Uofu4urElOQKogITgaz6gcBacJK89GT9RiXkAKLp2UHfZI+9WlTfdM+3FJuCiRoMh
c+pNaUqlIYbM7qV3EwdkITu0wQqhFdso87qKnzuTm3uVFR3IPX44wnbvlIeW16SyAXSA22/1IYwD
qFOY5ZjhQ7RzZr+ld0B8yYktd45xxBCVPe8+U6eqLeGleFX2ESe037x+V8IZfyCi4zduNOzynO2a
0RaVuy6wVdmNi6eK1BxXtxUbXqjK2FQ5Nak5lnTNvcoBwIH/AQD9YZc45pP01LnAmJv9gHMNbxuX
AdQeGb39lArj0riwuvUoixmuL0KsFuNGJaH90IsF3uRTpoHwBFN5MgldEod2JsnA/k6dXvvCZB3n
Xbh5pFZfwux0FElTuwz0HYUZsvGkmgApVTEp3Tgjj0ho26pWspiNjY0qraQZWquH4nhCVWZ4SB66
HXnBQyq1iKXYsdf/FJzHBLO7t48zT01ml0V5BD9ABNGCjq4FgjmULnUaQLonw69oVHlGtVG+BXDg
3/1lnEeVFLGhVRA3C+9TpFl9vW/0XR4A40p9MckDYDWsuObouBlHGqCFAsIeyg3s0KOwyKQvGwgN
ALM8I11vkOoR6BJSyUPDpp9/dYetJNEvWflGTauBOaVCUojCUwwICzCMiDrHDWwLAdIKKLYMTKYw
t1dstF2qiXlnjx1CYRA8J63hRWLr3LaMPx26l8qg7wo46SBcpFC2bHJ71vRuJtPYASOA+KUrfQnn
ILXAYXkfgVBrdCQnQ8OJuDcALDFb6kfoLwfjS/yK3gwv5n0MPW7XH4PuQB3Tq3Se/HJlu1gPyRKV
iPt8zSv9wN/nNpEs3ZPua7tNrNBVnfao/ALVe2YVfuKTV8LJTV+vO12Pv5/AHJVpCWYMQ4ItuU8O
puzKAPbgNXheWypEYLBJVigbOYq1l1oCvVOqxZJqWf3sm9+YObbi5ZkMv29v7fWhvxTDhFrpVFeR
WENMZsLJ/hBHYGGdShmFMmDR3ha1kSaisoCIinZEVMkUuqqrI5Eu6bREAWSFU+Jn/c9FJXed/NmF
mk1GdPWQ0QbdFbAh0l+YtHF0+HlTa52lUU9CYoC8/GEK/wU5yOVHMedUbXPMLIl1Z6OG6PZp64Jd
zZz3c4z3+sdS7wzxXulfbq8ENY8rC0aaRZFUXG5IP1wuhNiYcwmyebwdDPExzclzlvDSwdcBAtRa
iWDUUqJUmOa6QfGkUNwmAQKZL6aOUIX7WThEBY+nY/NArMQx1tr2JthwWohTYhGzwZUN0ktrQV/6
7YXbtNaVGMZaR1JJUx9g4UiKBrvWKxPRoTRKwuRUPHrgTZVAaAsvgw7CK+LIcByiZKhgGFJbW1pN
LMxoTLp7W6GNBzQa9kRaoZYxmnFV1yUFLqMph0aN9DsC6VCWWYrqoeVUAOxdntgRsWRel+uW+aGK
jCOI9mAUxZnISl8mUhsaNqvKK7trlPtsbDgOcst7rUVQH7466kINZoo6hlpCnNhCdM4AwxUieuH1
XWwZxFoOcxfEdYpVrSCnoHiB7RkjlstEycncTvjHUSB2arVqjM+v5VJKWxWiUhlZNcOqGhmzCnbT
HbP467ZVbDxyLmUxDqIpUoIBxg7Lt+sxNghQllO3V13Tls/V3WTnTmYBPcdd/INxjp5eE/s1dHgv
4y0PstaX8SB504+92FHL7As3Bz/WUnojJsk06Q55HoE3ib913NbiGA9SD1M8l4hnbLRjvQjyYhsJ
2IXqauS5qk3TROaX0KEwSgl1aZrSiAlAoe8RYdfeohwr9WSEnwvPWjZXbyWF8VSmGWe53A9IMOf+
aAw7zOwCkfFuAlJDZTyEvPzoxrsBFrOSx0SCRV1XejBAq3K2jN9oXs8/FAdpr3cNBKsDqMds4W12
xJ18X3udF5zC59smu7l9CuD+gF+CpkH2ShsUTZiiGfoKCXInIXh0VAztc5pgNh3XSghjkuFMIuHP
ogJvwBHl97jnXTAbTQdYR8CC0uQXMtuEcShLihrqFGAdC+Fclw9F+K0JfX36itWfzXAmeHVVp1Dw
U/HlX6zfSi7jXQJZWtKInvgW3KdSC25HHRFR/nRbCrUCNvBYa8f4FQw758MSQEpd3KvlL3U+yn1u
EdUKK8zhtsCSJZyhjc3TttKL2bIJTNtmUVG7aA9m8g2gNmH7TePd1RtSAEcvU4INynPAlnMGjAst
nQwpVUDpDBQvG0srNc6DFHNugY1cCESsRDEbhTlSedQxgI2BfMt8lsCMDXDLxRdO6kMDHKZ9aM93
5jeJU+fccCfocQYgqY5xP/COMmZZtUKvhCPNwFQnA7M8yD0sAHFQpdIGQWBf/uN3pXYhjlGyw8C1
PoLpw67kYy48SclOEjimKPFUYmxxItX4/+09DWCzMETQOPlw6jM0SaG2GLvS8LtTvca4E43HZrjT
ioc2Preh08OxRZzVlWk4wpwL6IsWGOClACOI7YORWlETMLwBfZ3wHqjs2NnyU7Wf4uNw7HbRU+/l
ghXs0mNxT6xD9NryWtU24piLD2COCeAjqgwQE7CqwAsmr4qcyPw2mPdVpNu3XQBXV+b+a8BEmcUa
RIGUFFNNGNzAUPTPyPuVHr8SL3kvJScGRCuq9cceSICV/zlatz+BpyxzNxoAsdAxOYLXc+4A614N
WzALuXH4XUne/jdJzK2Y6eXcFQS6qkBOCO7q7DBnT+38HMS8i4OeiBsWxE58goUceA0NJDXysVG/
dyknoN7omfpDBohWfMy/IXZnVMEIrhyoNJ8EEkstOANhY8q8WvGW4m6eHCinhOgnUbmcQhvHFEDI
OBQKcu0EALGX4VIE6t8qm1S0OXSK08C/TRMAtPwE4EwyUD+MwAKzdGgS9HHehcNJiO5qJA+0O6Lc
j9oHGR9jIBvKQN0aQz8NnKQc3KW1RvEuXbyxdPQFLx/FmtV9YgR3PfjiYrRnDq1md4Vgt9MbeDPd
rvuUez9Del3PZ1Q07ubmrHeiN0W2iQdTCMx6ngfcsFE0c1PiKxmhALCULtVGQqYshUVDHAAPGAIf
yjylqW2Kbq01zm0j3VrhtSjG2Zajis4tmYqKjzFxAD+goL0jFhwjdEjF8eybwsDYAnIc/JlsI1W4
jH2WKxCWDaBNyRdPFIjVSR9ovi77+6TiVYg3bmYq6L/yGMfWtzPSvBLkpcKbqNeOIr+gnu4tvfsv
FnElh/FqkhEoVUuoXujdytvcM+SvUvOVJfIr3dgbS8ZxYhsLqUimDnZFlCYwd8cYiCBHRgAilx4N
EK4YVvt4+T53J6Goz4Ai4RVDNlZRAfsEuou1P3lrRlhe6PVihmZvy1pgz9XrHCzIDHgjD9lyI4q/
kMOYYiWhqt2KlOEbLSPpKZNe4oHjkjcc5YUI5tpXFsWMlRrr1gUq6JdHm6icEG1TCWC4I8EIdwW6
q8ujKy8KCYsIi6VG/XtXLM5QRU9FwokZNvVYSaH2scpwDJIhkFiElBT+Telyq+ThtPL0YDx+IkSm
XC2QUGPWqHbBdOhISJPePjccIWwDB4bolBAHpAchaWp12n40VHheDvYvZ63Ymq2R14OultBE7LUz
AHccIFM6t/XYSi4riPz/s+t/QLxW+9E0ad1pOmTMxXKKyRHYBfaIqk43K04VF8e8QzEgGvEYF61u
0d0afHJTJDnRUFjaKPoB0HFSXp2AbhETFVx8FHNuiwGEHKaA1c37V6N8ruf7MLzLWtBrn0BYPPSP
txdh002s1oDuw2oNkkAcikSmNhmP/hADPjF+z2Q/SDmderz9ZM5wP2BGrTLpGU6Th76p7/Li5bYm
PAnMtVHWoWlMIiSM6kdQ+HIncex+K/F6sTWMlyBxthRpg7XKNPHFSBIMaCyjYfXm/DANgmumhjeB
ALlrn8yQB5rAFc44jyhc0CU8BjgQ4kseNFaEQ96f8+WhJYcpMYFffFcAIPL2mm4aI7JelBcPTFts
iqZtQBKnCtFg5/BYQeHGamKNNcbVeiv7JE9i9+u2vC1rxCCMDrQbYAGipfTSGo1JbdGeC3m9OfzO
m/JlQi6slwpHVLgLKm8ctLUsZkGBuiyDfzgebOnY5k6DacJj9amfgudX+an5Kjl5qI1ee43O+PxX
NcY1G4GKbsQC4oYv8T5+05/T+/kXeOiqOx1MYq6j7d+0Rx4L7abVrKSy6POVLmchOP5AQftcuuNv
jHJrJ3UfAd4TNPbO/7R5bH+nIVUAKcc4t41Cp4O5QPQQgSjnyeAxVW/dP2ud6MauXFakJVnaJZCT
K+Biy9S7aASg0cxLEPHEMI64l6JGyTsqBpi1xnhIkF3jZe03RrEurEKjTm2ly2zM+txTIcIOxQi/
+UheiqPkFHflh/qcECvmuOHNO2+9eIwfNgD1OaR0k9riLfzULfK9c4DQ48b+YHca2B2qO/llaCzz
MeNEcbz1ZPwz/GbWxA0kK8rXaLzJSmvV4uttE+SqxziQYU4lAXPYg01OCjo2vktWdxcftMLpR6hU
fiwHAE84WmXJvsF7bnMcisY4FNzaJALm+UDr4sACls4qCvEWqawydL+JaCvg8SNs9DsRwHnJwD1S
wYWIjo5L6wnmPDarDnBLahXjbX/Os0OauJniyHnrxAlaWU9FsOt7v8YQfn2fpD5nuelL/jJYoR+A
xjpRlVGYZl80C5ATMUyBsXpzBArGkDl5pdkz5sBbawZCeLKfwWi2BG5euRzJOl3NW6KZk1MaoRGj
YQDT9uQu1FGTzG3d2KXjPk5PgnnOy2NTf5SK3+hvpmYNMuDhS1cRf0nSJ8EbBdgWU/oIPBvLDEUX
TMTxeDLqYIemLVuvXpAlkYUPSh1lAoOmrQAv2nyfItHuunO4gNyy2ikg3CzC/QBu2gbpi/bYLikK
Nd+NRXCFTrWn2ZPkXbK4Vb7X6kMpFG497gvBD5I9KRary/eL4ZPZb4bnFBS6ylkLQWWRhE5e/Azj
uzCPLUCOmnnpmMtDlpwL2QH63Qz85Go3Feck3yezJ3aIV4u33LDFYJfoO8NEK/Gj0iEjUNxl82M2
W7qUOkaz0+tno/PyFDSOw1EjhyQESP1RGF4j/d1EwX85ps1dqWR2ne718ikHx0z7GYwvqJsU5rM+
7EpCm/ZS5Vzg/IhgOSbxV4tG5u48Lt6go5MwsNT8Q2y/lTo6KwGRiaAoJafIsFXptUiehfITmHCO
GYwWApYOfXiVMaOmph5awTHjL7nUbDX8Js4YXTwLVYwJ7BDsmskuNzyYn52Ur0GNdi9v6X53tZ2Y
RzE4I401tK9G+mPEHFlUHweMuwDYUlvcwpzsdPBC1W1FoLb29bELZ1+Tz5kyWmJp+GhCRreQl8cu
MJV49/116ARKdg2sswCsR1mIBVDOtTAAdmpPm3Fsaa/vG69zeje2siMYlEVLfFBO+mvjwsKexdDi
zhZviAcKjARmJlAg0PniS9dQZ1rZNzLEJ8fMke3RTu3i3IB3xnp/JsfQKQ5fKBy9ty6PjGmDEwpV
h5Vk5mASgNLqDS61P+1BATihamt5D2srR+hqPwGe6lS57XHeRXvdqZzEx4S96IQO7ybY8A8Xn8H4
xmhowSs64jNku7dLiAbVpw9nPHrlx2th4YZz9GNqfZg/b3um6xD2Un3mmhuq1JhFHfWyKXSi/Hsl
u21VWb3C049+P+P/LvRjbjpMI421DthlO7fye9VW7iIvhZ61M/idG9y1u97mpZQ2ClmXujE3XB5h
YqQzsKb5Gxi99oVXq1bjIv/ofHan+8zX7JFzjHhaMlEzcDgygJ5Com4eFM0PpntF2N3esK1bdLWS
gJ69PCrRXBkkbSAjIeEPUdstYrEHyYXVjp+oODlmNn12I2B50yi1AmC9z9JojfHwCKBDznNLvm08
KNpdfoppZjJwiPEpCAYfMR2ieMU+cdL7wPmR+mj+f8KtZqHMYrWeYQ326KGN0wG8uPV8e02uvsNU
VBWttuCtBf4aUEovv2MUojkT5QBh1Nx4slHbNZxrq59k3hzo1f5CEKAp0FpBce0ARXYpyARSdkXU
eETiTcYUMNDHBFfhARte7zAjhTmT8qAs2QSKZrvB5EljLYjPrDLxi13wXO4Vu5isEsUrHiASTzfm
hBbVmOthnYy2UD52yUulAXTbvr1P9F9cOAFGMeZAImMptAAdgIhEFME+WefvsqCQxJ3KuTzpfZL9
FvqEN0G7ZR3gO8AgPgG4t8E+9NIEbTLDko0oB/piC1gF+W1s7mTl47Zy10/mP9r9lcM89BZVHuJq
xgKaiOsc0P6Cf+4AyC4MPx+NZ4wt3GmndK8BiYBzDq+fZVQyQAbQa4lRFZ2Fsgr1xQQUSDra2R6n
bq+L1jva6jEp0u4TF1EabyieK5DZyD6s+7jpIZCcumOMzLBv2tqj/n30Jj86GPfcdAR1aleWs9KQ
cazAaS2AFAWBteZNTmkPlozJa0RqXmHzB1/o59+Q9idNsXrm9kVWDrMIaZMjnQ2f8uxZ7ezKNn2f
LT45twiMMN/+CWuad7x7a/Mg4i0AZC40TmKM/tLJzFJZFvKSj2isQkvrsAOTqjVqvOm+bXOlVBaY
DpZBxcScd9IZemViWRFs9b97X7SJKxzrQ/UjeNDdBumQ+/wh9LqR4wO2bUeBqYoqDfXYS6M3gEhO
DMhFYelLfURjvRc42Q/5ZbE1uz73PzjHkh67q81cyWOOpSbIWRcBzs3WgaK/A/w5+k/t2G8d0RlF
q8frj3Mcr/sP6HFcSWSCWb0PMpIL0ND4Hs5WjTy1V3jCYCUecQDL055nR/eFfeLXu9+TrX+vDsIx
4eAP0bD1SmtQQgHABmBKAEa/NCKwD7RGqVBnlB1V6bfR/7q9rNtKrgQwLgCdZSNwXODLu4mgyxuQ
CGpiJ6LxVPRoT+0rE/0uKOU3GaaZVKSgIwuUxp/yGO3CKrEBy2zJJLDMpT6P1bhPDRCBjc2zoYHr
ohJi3gPjOsyne7L6XMaBDKmR1qJMbzeyJ9/Hz8UqiRc9V7snwOvsjK/cW0YnOSiHyZaIM9mz8/yP
O2AuP4HFvVMEdWoyDSuWL/ta/C70jwboQ4z3AsRMtzdnc/ORYDFolgOPOWbzk0GrMVsE/7Wg1lUs
1f00if5tEdvuQ6dgCkC+x9AMY+RToeN5Sj3y0qNhFkF9f+9pd0puzd86K3zRACraoEfSa7zbgjdv
85Vc5r2WBE2qxB3kgntir1bLEVVqOyxnN4q+bkvaXsW/GjJ+eEhmbelCSDLM9zh+U3n8dFu3DLpc
gONIx6xVNi7R2yoKx7CGSYaa3yLpETyY09NY+FKR3ee8do8tbdbSGDeYk2qJ2gzSZvO9D72y4/U8
8QQwBkH0WJskKoAYz6r0s+PhMVCjZT0a8r2AKKUod0BkuPRokjwrChkwCjroP1rNKTu/jT1Ms5ih
fXvfN+PvlSSDeWGVEzgC9BSSYkUcQHkQIeOcJqc8/BkGqRfKCppLs84pBvN9jEFCIhbdmzhgmkEz
yvsgazkWf92xC8cBagnVlHBbI4plVnYO1VoZCnxP+luyJNPp0FTUWuXxHk1KSIh0PLz4rSMGMnrA
EIkYhUNH5uVKqzGoDKK6He0w6J1ZP1ZKjukaFxxLtxf6KtAxkO8BcSHmeMBFhlfVpZygCpIwyMCa
gUkKHZMGi+E28ThZ0aBxbsON3jKaWsL8IOBQACXHLmEujUKsKw3QKztyisOfZtYfZBFRT5S6Sfpb
1zDDoZqWLvf7UuSVZq5OBtWT0lCi4RpY8iyyoSElijLWEI7XgRcn2lM6LP848XApgrmN5WRKxHIB
W0ZPUk8H34qYZU6JxrLbO7ZRoLuUwxxCpcAu/WHlSLKjEr2OoEeYyGMrO2l9IFFiZ+KHEPLG6q7s
8c/6UYBLAnLvqzRDUZtIeLYd6At6gMYjoVokva+XeIEbPIQenijGJHuNzDhuEBUZxJ2mGcELJY8x
zzifnPaaK/f/Rys6oESQuriaOAX7mTmEGrZMyOw8eesKrxhaK0CWNf+hGSEnJNhW7K80+vvqSdOE
aYuKLhQLpBNBUqFK9iYmW1ON03135aUZrRjfARgfUc9maDWHOahoRiuufptie5ii90Hg5RN4SjFW
X0ZlLWcllBJQEMnQv6j/6ILx3PLMnlr1xdXDKMVYvVwg4JDjHmg2c2w6NW4BkHZ0j50+foTyeN/P
qOiGs7rcZSQBzu/tM7cpXBWB549BSprBuNy5ARhPopRDuBb3GG90pulLaPcmyi1l+5xVv0MeGtdG
3hSH/K9E1lkumgSQxh4d6+mn6pKD7KqGqz1V7uwVTzVgJ+ChffGON411HVHSVV6JpW50ZaIhgAw1
o6Ji30AaEjnCLnDV0/im/sqR+5ozMG3ZzW9kOjXOSdy8h+Ba4F7AdS2zzVtgMIlLoNtS9sOTKXVW
UOPW4/XAXt/iVL2VFMa1gIAlVqQWUpLG11pUzwBbpdug0HHExqnC0kW1p05MC17UHF5u29DmQVnJ
ZiKIIteRmhIgO+zUuxkFX0xEH/HMQohOdrdFbTqAlShmF3OwoiRVCFGFMPpCvvjyDFYMFPxKklmw
8dfb4nh7R39fGc1UBVWfFRAnmd8q6bGcU4vL1sNbPcZ3apk5N9FMVw8J2bh6zLtdqB+MhXPQN1XR
KZCzAvrBK1SitkMZ1KBEMzNKoYLTVF8Rj7t0+/6mlEMyRVRAz/vlctVAZ8sNGaGI1r1LBgB1xwoY
H8u3RWhPGub8h6X6KCSA35XPt/dp87ZbCWZcdQx8/aKkt12seK1Z2+UCR9KBZRloGATYVgnROC2Z
m4a4ksj4TbDzAWTeoPerWAGsUda9xPg2BcOjVAt2roqcforNIO+vOHY8IirEKBroBZt0gl314ecw
42V8exF5Mph6S9GADjUHDxsaKBpwUTaBJc4iL1Wyae0rRRg/BWQWTe0p11vfV048iJodyIa76BJi
hpJ3g19nA6lXxFgS4BLA24eUJ2OQbS3N8oxlw6BOufhx+ZAE34L2qIYvnaJawfwua/s+eaiifRt9
u72c26+ClXDmYI9jVxZxD+FqBpLIO1U+heRdS3bzZGXZM6rzkgZQa85ts3mfU1IiPPvp3ACj8YIx
1raMIbQQcsDCSD7Icp1Rlt1KU622JValJ7aYc8F6r5tfsNIruYyyUxsZE6HB0hIflzkG1A4Blpsx
o/jypre5Lc1vBbo0S+NNA9/1v1nplXDG7/RtpugLDeG7dLAE9VQW97r2NSdg8dEPve7XgRM2u0B/
vC1305ZXYhmvI4Ro+IkGiBVQ106Mx7onlhbUnqS/3Ra06btXghhnA6KtsekiCIr0aD/jBWQIhaem
JscBcPRhCxNJpyVTpVExkxlY9Ti9R8oCfk0AVPbcIg/HYP6cntXVGqVqWKU1hCXyb6lyJ7Ach/sg
xG2OktY8emLvTa014IzcXsvtQJAyW4kUt/sKvaHMkVjWQ0S8Hcq44RDYKZoT1ETwDaQXlabcyWgT
Codmr4qJq2KhhUV/zqbUysy3WflV5f2e80XbS/H3ixifWDW5sMzNgAcAsJR0dxzOQ2YXdXTQ5srS
FV9oVYt0SEVxgqk/wwlXL4/VUjCBWwsSYa0wsBRLjTFtxe8IuHEmcibIqZe57laAhZOSxy6fD4NB
x9bEvRble0V8Bh32wdSCl5r8GI1vlIpV7GWYSXQY9BQFJTnyu1L61WaNG6L9uy4l0RraIkESC1Fp
rT/dXsLN23ilCBMWgpQw1WYNimQDKMP2YfJVo4KnopVmmjm7te1g/24W42CboBrMgD6YahngO89t
MPli9Sh1ZxVvCkG3ZP3ltm7bh/+vQMazho2YEXWEdVQqWspSc9eKoK2eJve2mO3rarWGrBMt1FIZ
AENL4YMNzHcYyHsD+0C0x2aP0b28751hsUZp9DmCqZVdWqEGhmP0h4FnQtcwK3h5SVdmm3WyiAC4
io9tAN419UBg8Xi+9MmPFLmYKbGH4jihL70H1P3Ica4bD1LIp+RUBNUsEfQtl/IFMiitQl+GYQ3c
thZJGS8V79RYdoLacHJttvXyAQS46L6xlxZImoqTRWdxLrzbC3FtxJffwVwnstA1fVTjO6JuqTxk
BNAZiC5LRy2acwBye6uQ9Zkj89q4IBOzqUgwYfQfcJCXuo+LDH4sTUE4Zt5n6i6sX1LeGBb97Kvt
pYwMGjpawEjKLO+wtJIBfnrkhoA/OA/oktBKtzdUwDNEMvofj20ESpbbS7mlliTJyKTLgHVDKfhS
LYGWrUYVak3zPQFJdj574fTrtozrcBk3yEoGcy4nYoZySLkugUNvCDCbhDciydOCWbl4rrNgopuT
R/aAxPJ8X2cft5WgH8luzloJxuZ6ZAZMQYAIvTgLOgZZApeEx67ldNrzxDABzIj9kOgxs6f6pEw/
y/E9yB8NhZOH394RE7zOsqLicmek5DMZwznDjvTyaHWhl/6LiRxs+X8F6EzpJogxoiCmEFDNz03j
5/pbFDzLQ8Cx3usrBpYlEzCbovyJNg3mUIZ6TFSTrlYwhEppKYYKx7tUgfaTJH3xHmpCCuy3qntZ
ggTAj22WBpxXxCaAkmRKKvrd0E6vsTXeJSGyMS+AJ2+88r72g334XQstTJXnezd70+zCJvd3y0/l
WXfGDwMduwlIJiceRcB1rQzaYziYlsvo/WDQyGkVJCq1spCQwmOr6Ns9TE78nXzrvWqHEeVjWlqF
a74IvInOTStayWSiMUMY1Kg2gWiM64gML7Js3z5ym6d69f+Z3W06IZESCg8dKcem2hHz1eQNH/FE
UBVXy4ZBiFFAkQ0wb8a9oO1DA1iTvJ7uzSNNMdBQMaQJH+awDUa8iCSBjLxuwMP5ieflVGI6wPBu
L9eWHDCn6+i/FJFDZd8JYtpPsHIAQ/QDyXxjSYfnLDAiNPgYvfxjSqOy5By/rXsYqVoFiTKAMeGF
cLl6eNGnStcAXd7MgKXY/w4JmMJKWL2OGqw6vd/Wb8vc/rQrAZZGI+D0uZSG0l49Kj18ijqVfm4Q
vHp4UKqbCqEJi+JtwvBYLkZ9ERMlJ7iBJXlyCuLOGFVu0FShfKnd821t/mw7e6FgRhKJB+BMoUGI
ObFiWyVZ1qLjO9qbu+5DPinOVFrTx3ifgvHCkr+M/egtQIF5LU7kPD/M529oIt6ZOx2dUkDfcm9/
z9bqrj+HOcz1uIhLVOFz6CZOAdoz57fbEjZ4qNH+udKYOc9xmSsyIKGAB+Np98Gp9MWHztF3+n1+
6L8JznCoTsTKMFEGqrZj4XbB7vYHbB2QtXzGXDu5rVHDgXy1xBs1OxrxfVAKTomH1j8XJFH+VgA4
oRlCZCy1SNRRLCltqAykFKAN5yK6oEFx9y/wB4DTAAFoS0AeWWdMCNg2+dwuOrLI0XdjGCwjyKyZ
PN5WZutMrIUwhkEiXagxxk6Tc74RPyzjcza84SVi9SDiuC1qywbXohgDKcNAyhYVoozgSMzMLfqc
szObAcNqxRgTCGS05gsDJGDaO493U3xGrChVry1Ys5OPkjeHsBXR0z5geBSEWVeDbt3UNmWigag7
K18KzCILsmI10c+o+lL173Gx/xfLt5LGKheY2YicEOrz8w7so0LFyeRvLp6BmNFA340IPstLB5yC
IXgMB7h7bXjvwqMi3qcV8i3mNx20GLNdj1+39dm+nP+GVvT31eVcDOKcGzS0SgbVrZH4hst0c4X3
muSJoW5jJabRczMfK4jJtL1qhhbctdXy3llbpr2+nJlTtNRKKIQ5kKiK8X2oDqL5enuttnzb+v8z
R2dJpSofKDGW1O6q4feoxJY5+0POK31seQNwiuHaQh4ACHGMnFmSEmDMwgZE9GSPAA+UdwPQuMcW
DyKOu97al7UoxpyFqMjUoMa+VArSm0vqKNF7bfBAvnlS6O+r3RcG0oVJBymGeMglTLyn7wSkVLd3
Z1uIAkgdNNQClIY5OUsvm6QzqSryzwBACKpsdxGPWGvTBEBZ9x8hzAu1CdFZBcJ3AIECgGRRYox9
orEE00YRD1V6U5KuK0hGoURK2MY0uUK2O5EQaeogJ1CDczLtAtEF5+jtVduokuJJh3cdugyBk4lA
83JvpnSO5Rj1CrQaqpg40N8SVbdUZcEUHgHoM7JMc675KF16pBU+bgvfOrBr2Yz1GXOnlGOAKrBc
LHavNQ+LKXFe4Vv+VIE3xesROXb00l6qF0ZLVMBeaI9OCJfTF4OjtqHsJOAGxPSPpu+7Jkgd2Wje
C3XsOYXSLZvEaxEGQ9GLrroZMXkb6EuM20IHjqoRAt6xMo6B0XEeyFu2olD+EDCgSQBVZ5TsMwHj
MhNCaoKhTgqhNpROF9qVWXu3N2xTn7+C2G7Rei7HqKKxuyK2GLWTmqB7BmHZKCLJQSF5bkvbts2V
OCb2Qoq+nPMSkQSJJyuNRStLxJ0x4ZLP9NpK4gIsaZGjT+e+Wnhx0lZYgUSkpplIRAI4nDkXSiEF
0gRKBjtAHlY1n6oq8hQMKkep7NCWX8B23tZ2y+uvH3qMQIAdAZevoF5fG0Hf3kWhHWpxsZNr+SEZ
UD2tOadvo0uHvhUMUddRjqYvpMuzkWToP2xHzKnCA30IOOnpXDhkUg8xCSg+307tu8SSY8DkZb/Q
E+KIZc/rd9zcYx3kP6BGALwXCi6XH5EF0lKrfxiI0/4QgNYsJ4aVNL3XyzOAE0JrmB+SKHek6Oft
9d6y5bVgxpWjGF8jxYNszkSnxuJdIdRWN+1vC9k6mcCcB/4q0r/X801iBRgDQhAyCLq/BD6gFg3y
Q1t4O0ltg33noqtAwQcb4PhiZzXTflTVnpIrS+EDAUVUOYt2nGa7QWr3oLrZxdr8TKpvqdSApLSw
pVo6yAWPxWhTVzDJYC7VAKYum/AUBFkW0DFL6UsyGy2lSQnc6sYFSMPtNd06mfpfOWzecyrE1kCH
DULWInlSYrSFS9X3JRCdQQ6tqv45x7x2va1LBGj+oghED7gjk/Gv6pJngzRVQC2JlcTB5ZjvmhLv
wGQKHhSlPE1gF7DlUghscA/whhm2/AK6uAHmgboQGqoZvzCDTyBp/o+zL1uOHMey/JWyfEc1CRIk
0dbZD9x8XyTXFvFCUygkkAC4E9y+fo7n1ExlZadVjs1LmIVpoZwEgXvPPcuCnA2H/ZDTdSw/V4j1
+nT+K1HDn93XwHFgkenfEyj/2FEX9kyEomjdveC1gZpSfuuLD9V8M9ZH9vjvH+GfjPdAhIcY5G4x
7qAU+8OHklNlFmxzuKOAlM2YLphpTamdX2yWBjbsHnOUca/0r1rTP4Vwf3/dP1Qcs1IOscYeW56b
/pyjB7LtuzT4/khegi4p+qR7+Ytd5k+fHpzqsGAhcMRA71+3N2/VmMbcVfKBhgk+O7rQ4NnvlnzO
579gI//Z6xf87kp/2M80m2rYruBKqPNCTsPGep9U5GZ/UVD9CYsJj+531/nDyyBm35mD+3WqAUxZ
eztCZFjtnYcBiHzcXtssYk//frX8xSf77Qj5XfuQTfIf97AAIjJkl65+rZUV8r/yU/8ziyIAu/8M
RvpDvbH2fj269QzwauNF9tZ+SuvIdcLgYn8XtzWCiPHaoLkM12///gP+2VH0++vSf10kg87IUAcT
VmX/Q4w7+AkKnv77S/xPDSOGF7+/xh/euNHSTq0IrjGm0ODRl3afxfMu2PUxlPZP9hRXEdQ9IYvF
u44OIM1H/z9t7e//gj+8e0jFIQ7RuLsrpVe1WmlTrpEHQscaXMe22/32gf/jY/5P8Vlf//fp1//3
f+H/H3UD3zIBytG//ve/L81n9berfv/47P/r/oP/9xv/8H2bz/r8Xv7Pb/qXn8Ev/8fFYZnx/i//
SaqhGJYH89ktj5+90cNvvx9/5v07/1+/+LfP337L09J8/vrLR22q4f7bRFFXv/zjS7ufv/7iY+38
x+9//T++dv/7f/0lWj8/8uL9jz/w+d4Pv/5iB38PwGuFtAoFLYexPh7A9PnbV+jf77E1SJC1XGxV
EEP98reqBonr11+Y/XeoslGW+V7AEHIeYFvpUebhS27wdxQ2KB9dCy6VLmTAv/yfP+xfHs8/H9ff
ACZe66Ia+l9/gej7PrD8ZxUDyYvjQYrl45DDdRijfxhoLkLBhdVDHl/R1cGtruSln1eOmZTzLFEY
79qFt+EiLRl2RVYjycR/d0rkbxSl5SfogWTcBT8sVz0UbZGIuYwAnfXHsamdEK5Pp7Vm1Rm0gINf
StS6M2yZvco/+ybHsu/r3YoYRHd0mlD080F3wHhy8L1WnkjY2oW8PnWihiWwDGVeI8qq/O6V1gf6
1607dF894Se/d/ZW4z/mdEyNm+T6Jeef9XwY+cuwWluW7cW0r2RxtINn1TrnXoLQ2roaoroF7M8N
R2xD67AP3vzAXxdhG7A8VYWokJOyKK8DnxGToRJwKBGl96LHareoOQlM6mTi0KPH9WGMLtfbqk+0
6MJBwc2JkQ+prOfVW3cTX88Bb8K5LbeEP03IgQX95SK7b2vFokZbYbPAEKgcQ5HvxVyfwLvqvGLj
ez/AJlrMiyibDe7lhKgCXpxm50yHfWut0RAgqL1nn0QgHrM3NCq5REL9dSFZjJTnp068g44R2tCu
6ltW55GmiCBo53SxKSZA2XXK14SBfhF01imHf9dqCTBuYGN+8le1Iaz7yGax7x3opceZxcs8HX1r
uuRLF85Lvh2L4ofq0lm91w08tJRVIkgThxIpYko3hWgelsre8pFEDrkgarqJxFQOOwpK3YPAZXPh
RMrZO+O1oy+SF6EBy6aZrnrYS9mE1Yj6BLGysEHg+S439XFUNoUFtohY1j0KXeDIvWYVS3IfZJyu
uwpvvHWBMmHLlk3vVIg+l/gfWcpvcy3q0PeWB1EHBwe7cugXQVgFsO4eVh7NqEvQTj/2DDd5VXDB
mhf4JDGcQ6v9ZVufrj34Ma3H0yJfrL7cCJDzer+MuvG1cTx7NzQqkkzFllRT2C70GZSwcMw8eLTL
qFz8cFl3fMDoEEZchduCy9TXYNidHM98SX8+91zHVcfiYEAWnylCpr6VIGCPZor7oDxAGBS68KjP
b107xS3yUQ17X4x+7gTfCpmFGikAzBqvvYS1Uh0c+8Egi81OvL6AuvRnbq+pa+vXgRrY9lc7qkfA
jkG8LMOZL0/1PW+wYA+9D2euRu+0S7aTM52W2vrgmn3LF/tDdm983fZQB2XDiiIA1EiQejt/P1Zx
UMJJi/k34+gyhFtpWFpYht64DVT2kI3lVy4YnsqwFJE72TZWuYlXys5mHYd3n3YfvKv3+W8PY0ir
3OrCYsS8kLiIVcnbfbDIbznJXnmAl4Qw56vncK2jFsL8gpEn2sY2gbCLfJUHSnRiOhFLUV75mifW
HDzMhrRpydYmWpVVpfY033wpvnGm1li0yr+QxYHQbw12ee2uQKyWJV4CpBjPub7MPq9je+yeF7xH
3Yy9wdJbC8EoVfVtbZKCsTeVVds2y2De6NyK4cPOlruV3RrfLe3mJv9hB+0595eQTqOJcrMCuUSm
QlQQqPKszF0v2rD5EfsoHF385WhXeK3BlPk5WUES1HqFZPRAgbzc6pwcC9dyd9jQXTgYPptKIa2A
jtdW+G+ZXbbhWLs3BRcKwF9FApEh4C+NbHkr628LPE5Lb6EPZV9d2kZtVgsW5d4c7AM9mRQUi3Wb
YWKQ1DaBt3yOV9M3k0QkePFd0f5QBxwZKQirHmsCsfIxqN3liZXWa6eXq5LyIH12tisgN+7BgBYd
N2PxOeTkcZ0yNyy499llVEazkkHcLzLf8oW6yaQDue/ccgbHbr6OhpFvzsBHjQcfqGhh1IQ9rNPC
sZNt6rUeAg3xNrkkO2bT2p2LFkEJWvMO3Njq6IN4vc2GBRbEzVIN56F1i1NRZjRU3CRB4YCaPXOe
5qve8eLu09M4z34j4BuYWYifHLh3Ix0zsd/NwP+JdcqWLHsbTNWnnjcXL93QTClb8uYBi0Qm/SCK
o18W80EAy4pF79ZbT/d1VAXwGtcC0EaJTTZuFyCEpRhlaM84RbwlS9u1wxMkQUxMvhEOibC3fYDi
bcC17RYAI5a6iSBrk850QSLypt7Za6NDWv9sBnGzCdk6LanThT72Re0cM3cQMe0ak3TYtq6dD8sc
b+Rede4cd0idfBh/5IQPgJbdxd4twNNDFCVIjGUURPkpWKHRGdtL7yBVYPGeCJubXdOuuJMVtDSz
+HLuZ6Cg393KshDdBtbe5JR71QzzRgcx7nSDKXCbAZ4f3K2qTZ56Zi3jfFHfBjAYUzY1Q+jz/FUj
UXSxnKOYG7NzF/9WAAA7ub5UH4NVEXhzTHKfKVy6hsIGqo25iRcbmRVuy+EtXWh7M7Ww1sCNR23g
0R+llG3oChur1mt1Sur+ylwyJqzSyHNuoNxkTQmjx/b+2xzYsWRjV16qir47tp43rAGA0ef5tmyD
p8mhF1T0cHKqWXs0FqoF/4X6nG9WsThRJ+c1KuzxRzNjh13EXBwCNmXoIAJM9sGT2fR41hFpTwso
wSsqpvVrLar+VNXuY+2j9rHm4cbq5jj2sP/Lg/s/VJ/sRT5PVruTbD3lpf2wEj91nGprifmpyb6q
aYodruDIXEzvLnYQQdQGE/q0gwM6KdotAr2SzP2UDMGRfEdrDm9q+NB7bspVB8TG2vWcRDZcsoNh
jO9KJTvXh8X1t+74ZmfNk0+KXeM+sTrYm7qNnPY4V8W2K+yrXMXGjDKhJUzCvCAe87thJzyRXDsh
Cu+JazdnPAeUFDfiSr5vdOV/QyKiOfouJiBhTzud5NZoXzQhJurLSa4g9mL+oMqOW9FqudluHtmQ
Ki7rTVeNczzkNQEVZHKrIhna1SrjdcLU3F37poWX6sggj/MrBCPWiEZknc33beP4B1TN3g9FUFHm
VlYfxs5TEcZG1qaGNcUD4FAclTmtddqPJYkJ0KuNJzRPaeniuB4Hljg9tREfhpMKy349jLmL5Kac
y42ZVrY1ubKPIwbf35dibR/ruq+TnKwom/pizW5tVqNNdTDaDQPQbWCM0s7jhVFf7dqGWVup5/a1
c+c1dCfHU7AMhTfuQqpq21jN8iTXxT51nJl97w7sq7TzOoKJxvDALfLOpgrMKt3K4RwMgOFnUaPA
KVuLnGWZq9QEVfFkmckCMx8UlzG3/Ac0FH4sIQHfaduHRSpv26QmI9DIjA6h5SAr05tmeBTCaGff
FRTHid86S4q9xHG2TuNsZ+2J/ciLN9r3s5vag8VebU1hZjraedzDT+3KvRkLk5e9Y7Bp+3komyB7
9kbDdxBOrBslTB2KLkPdcreCsssevuxqWsJVcufVkWX2Vjq93sPAYKqislxROzaL/76OqJRJa4v7
RtWbzeSX5jRXRL51XAe72WazwJlacpScuhl/wjfP3cJ13kVU5vCdeYi2WahDYp8Y90Tr4LHgbMPm
GtYxoog7L0jbjsbGIvtWYL7Hirnc4E6SEOPsU1bV56CbX1w1x9Mynelcu1hK4zwfUM8DcBkxOpML
WUOjsu+OO6UauT+ho6pjYdlHnuNIXAK9s0z9FEzls6PXVA6ItHdnbFX1Ew7avdMHiVWNQzx3s06Y
kN+IsW043NowzfebBMnFazLJ/kqNFlFrqgiI9332bTngGWcnTetTY4Ni1b9jDdaRVlOTcE+81GoO
mzK79C2hqAhh9VrXeb6XAcRCisLxHOxDEZXCfV0niyZmpLj5fodMzuAHn70RZ0Je4ZQqij2MlRqw
H1sLJ9fqPq26MBHiI3joTWgFXWlTxMfaEBfL7nnVK39UyN+CCfAaRIP29qXPY4Oo6TTLdH1pO+Rw
NgoLPxAKwkI/g+SnIXvhuylcHh8X+3tdsMgB4svGbpNZVYTTJfFLEHSqCndGzoCfKLxDybyZ79EU
CndvpCZl9SrCtsejhZuwW/bizO3xp+nhAxmg5I5zbXWpLrDUbWaRCW9VAUK4hw+MpmBSB2s12BXH
WsSWr0xsUJjizCDloRrEPrDpWZDe7CvLQCQ42WHhs2CjuTOERZ9vcKlY8zyLe+nlKzbefk70WJbo
XDq/Sqls/JMaGQouKootKxzn1eqwJfS5B70y8lC91C0tdtZI2UpKGOhccqcYE9vWRYwk9+CA3g4v
gZ3RMqVCy7S2wNLHaDnfk0JXzzMhHPp5O79qqiWm747/6mizbDwL/OQhawoSzuvMwTAQ69UbvfFZ
eou++cxQJJeNQ2owUCwAlXIGKeSgT/nYypOuCL9VmuRRW2uXgtQJ1ypLTu3OtorydQI49CR0Vb7P
vh5+jKg19sNqyN7ycrtPTWsPz3z0zcWoSu5JHujvnlCzjkY1jhvIGcYlZHDdOPPJG94GRrOb6qR4
tE2Rwcmzz1D40qwon4yzON9Xz81hX4RJegWdLaR8Dm/mrZEK2D+t/CfWtTTFeGI+K9ZYh9Uu0JP5
WJieX9q3jLbgwhUdOVWuWHZl57fnTBWMRq7XYKuX2hmseFhb74hNfz2sros2Dum+1eugygyLZkH0
mdW5N2RB5W8z97sOlI2lfzWcDTR11xnInqvnXSekmwSlqhPC5G4dcKrOouggKRk6+jjbZFVobA2L
abUo3JqR7THsRCRtUOQvWrogA3mVuHI65l/GHTmIQcJV8IKoV4Ol5efZZmXtGFFkXSL/yUer6JNm
OSgucCYgb2Pfz6Ciz3WVVG3vJED8jzlWbcHnHWrPyOnXEIzXPlYzUAp38J5K0l1xziJNbESlkCH4
SRr3ZpU5ehpEjelsKrYYUZQoCQjsV6vV/snLESnEXRa38MmKxlmWn4sphvOo5a7IyjFBcFCeGFh2
iYwEieLqrc6o3lA/TyfuJtLBnu2r4kGyHj4BwYQSTH2r6hlu+wt968ry3DCYVhtiiafAhb+bxUAb
hT+RQd1Ap6ip1vGgQdEp868V4AnI6+ForFeTZzuY6ieTa5uQ9qANdnTdB1aWxYN29nPVqrCYVvyc
RlIX1emofBAuUE85TRmjPb03lA+Br4Dkr9O49TLD42V88NZnFGbhogE/AGAKXBWjvn2yigFogVPX
MarVneXXW9aBUmsmW6ADtJsTbT4HelnrLJoY5kZalmfAIH5kK49BX2nVEZkAbfhwvEBhxfmhaFOH
ImDP8ooh7C3xiYCMVJb+ZzMX+rkqyamfpy7x215EvMzcrU37LFwQahcq2VzQWu1wK38SJ6ChYzKS
iB5VlZjfQaq+YpPDHj+sEDg2P5exSqzmLYPoMPKAn8hsnKIKOUbh0N67NDkG2BAU23irhT/fNtgu
CXkZRJ/0JVTLFW8OplvNwVKenbZ5vukzjyddIGAPqsoxViVQQ4ZpndWJ1A2Ojk4FZlutZ1+Eaj6Q
yzTFQ5FZYY6dJNIkg8oKRfIGp04QQmWlkq4uTZrnQFXapXGSsi7bbYtXKCpp3T8g/QUy0T7A1lKG
jd1DszQfMwPmgFL1Syda+NQH7y40FIhiqoqNbanTqLbcAKYY4LBN1XqyO1y+LKNc8pPILAdZioPa
trIFiSPrWXJXhMU9X35k2joannln7NkT7E57KMMgx7C7msNUnaKvc/ndgPBoARiCeMaV7wI0IhRE
bf261vOXPQ0sXe+dqNVpGKYG9KwGd484shjoxrsuCgt6dO9oeoIMWehPLqbyOCacznxRfedvprqJ
ab4c6iZLTGEoTiX2ZXkVDhmfn5BW04e+f+NdU784E5KZXA1AdyLDhNugp3AeJcgNeROEg57ZkQCC
umEmOULuNsFltB/OnYLraCEeygolvTPSlwXNd4LEtLNDBe5XVa4WMJpeofCv0hKhAFUtnhXs8Te8
Mt7BoxkK9irf9Yi4DjKs0i6fr7Yu2VMJvLEIHJKKcl3Btc39TV23fkrrBfZila8RsVQHDyRXH+0k
rnSF9q8QLzgTTwTOq6UfvCNTAUDXQrEVIssiyUSxYwWiz2zEW89NZSWM1JiBceCNDDzHQBUbmmkT
edXQJosbHDgqnraal+84rGzU9kUyAhs6GmUDVaWWhFHn0l3Hwm4uKA1O9tAf7lZb8QgFWRxM8kFx
4u/7THzaIwy9Rm/98FhBQ88WwW3WK157VT8Qp8Mm2c0mFbqrHzzVKtQetdFhbY9B2quV7hvWsCMM
UsSlJrTY9jYv0mJCCDPEhHArd50IB9dVe1kTFY334hi1mZZgiKnfNFccPJuqtfjWXgN2GViBxAXs
wTAXu9heCW9L+MqMzs+xWX87lfBEsqVFWgFV8M3y1T2E5pn5s9oKFzvqMqSQzYWlpPFg2hfH+16A
+H0Rs+VccrMTGVzg6MOY60Rb7wTA3C2oGfhHXtDu7Q5cNXRe7g3mCmoTDOv4VGXAVNZgNhdZOSSx
a7XrstU6sdwsSQFvDBNAUYra66UFRgbcHRuvqe4t0wTGieZN1LRLjk86N0eJNAoIA/FFQ3N1yJss
rqzLSNm8l6Ruw075YeCPCR0JkNM2sbzaTVSOF0J6DkeJu2gUKkBpQVJXPNtZNjlNoghHTL4b6Jhp
8Yyil0ZjR7dtR2TC2JDINd+vwGFfMdPrT3kPYZVb+vBTbo2NaOdx02HPVdJuwsyFBzhF5++AlDB0
WIQeBhhvELMjCa2t2aGqexNnhXG3lctzoAcou2CN0J9wXN4tHxacg7L5ykkLbYRqkyKwckxOVji4
UtOj08sJ21sKo4qM+VbaD+UHFf5BtRDBesLZKaPeukVYh9F43V4h5gOa9mYrrdIPTYbQjrBsdIwh
BuS6prc/A0sPm4mao77fdlLe2cB9ux8LPST2siQjdXAvux/czmQNvf+cRRWbjhOG28hc9/eY23Rp
CRVa7HRUgE/afxjt908y8z7zisWjcPcGkPKUVyQdTY4TSXAIdCSGWmE1WHY8q7L/0QbsXTUtjxTE
bU9NMD1hGVxN6RVx44hPVD/02PBh70weO8yMIA5VlpElgAlzeGAllYMU9nHOEkvDQsKWLiigZNqJ
xqkiuqKBhBLjpGDwDcrexRPilZgFkINbbtgqMEmWdF+KAmkHLWoBXeZHGLbu3dKDRSblFdp24GaA
Pk04SwdbFUvKUu5VP/HQkafc7P1y66unSp2GprugTY0hjkqzxfdw9ns69VsM6OsyqnyowNuupnGJ
7hcAYho03cm18svo2g+GAODMO5UM3UpQ3PALaIZzuE7znHL9SYKQlVj4tVWTqJ5LpBgU/Rbyjus8
yBsbSrFjZrrYXbvvphp5IXQ5G0zmm9b6mXkFdvqiYJu2ABdR4hsuvhFTqLyhjFYG7zDtLLH2v1ud
9YVSe+uToIoXYlKyBDfeymO1FJchMz8ruDQegx6ehZC3NAkVbLosRBy6BR1c468gygNuCpoaB/e5
JPoBLGDgq9i2Vr4nzrKtBlfGK+833sz3E+/hayYBHdgT3Prb5WEMrEuDM2+ynlsfL2aVR7KcNqXq
g5hpkZRdf8NjhRkYJkvZiCKpz/h1UfcXmGNnBt9ClJ26uPV6MAuNfTxNIdoKdrQ4Nfws/0lzRARW
6HphkwJEWNc7wfirj2MzHDCU9DsL8bBX7w7Y2+TVsMJLrEVexlquceDg5TeyXhFFildqcuosVsaH
U8zgv/G2fqiRoBPNM99VBtMpsWlXqBDzmWxKxr85+JUGa3q6KyMG83OEwaffWnHHUu2dOS9T4eUp
pC+nFqRpr81Tja6xMXjv7W+a2nNUwlQhz74LnG1eMyVrlSBq92npTl6FmPTZ7DEgBrGbbM3oX4oi
O9RZ0OIoRsQQQ1BMCVZT0gFru3k1Xny3pkGcty3gNw+tsrbWG8ek96ntZ3Zr/AWkXEfYT+AFyxwz
RZGNIQCr+oBmee9WkA4y+B1EwqC/W1wGMBKrWKL/AFrt9jFtBxLaK9mJmohtawefvMLWaGOaC736
qmNdIylCjjA6lBAKeqq0I+ou4djIIKruTVADQ/RdW8oYWQ8XVXSoqKyFow7U8CusyYMy3Z5o8dDJ
HOC6e8mJVvsuLzdEWXee6HCA9w/cKFwCf/hAvKomvyyd2tmi0zGil2GosTI/FACSItlrRJhZ86EE
hvgs6/YLDLQpXHz0nXLFBciEdB/sgHFRDwC5wNXfEMdtDvBX20qIUOtxfSwpRXBCWT6MvSsf8iHH
RI0TfKamQDFFOTk2eY9soeGytjTMYVBGinUzLB9D1l4s9ljViKEqx4iVGn1chxGxrlPa0427VI9B
hzguZENz9bMfkGIig+0QgJNeYevaFVKmlRk3Fg/SAnBbK1qMvb2USwdVRhdWDVzH2VGC8O/Xh6Fq
4tx98lR/cbCdi7w9F5TEM1jDvjNBfr8S9xt3qj4xvUJqqVH0hSCIKEL+K3qZacoyP1oNPp3FaVp4
TzlM5VT34uolzZg6565IRbeTgEDmI/PzjSs+ONpw8MyiFtUAWSBw6GjI9Bdt7qftjE/FE6aKN2+Y
U2eAA1lqOc2blt17tpCrNd3JBk4swO0DiTxqVJl0w1EruIsU71WuowbtpsQ23A6p9PpkkDjqAMpo
71sJazhYuxYxCvoINeDeZ3j6vqXjlhXZU5BhAuv39oouzvZh9aktBE6h1Q6zxrMepfbFrRN9e61K
AILN2o67viN8Q11OI+p0xQ+LZ+6mMljRxGAfiroeprUY3UN01wJawECysIKDQrThnVyAj7rky6lp
TL/PnGraDCNrkrqs3JeqoGje5h5bvaTAE3nnqmTOm4srK/sb8/EGs2ZBlKzW4qt3fbGzFLZo6Vr1
q7GHcUG9ms9JJ4PmcdaZFzmjenYweocFvBss+9mXJX5zD8LPqJ5m1POQ52pExvYY6rG3lmdbv6xv
siPP/gB/NKCo37KlSRBYiOmXxv5ZU/PQw/Ud59QLhuf1pl7cGsYbFWTX6BCqgoCwCHsnwNLZnvKg
jVWmP6j0rhjcvdDR3dE8/5qYQnfR5OHQaSCCaOKN9zgEwZ5ngHSbmcH1FDCuhawvq8CL0nOODCwM
wJrsDRt8EWOQBDjYQYwaQCGGkaCfwb4XPusbFz7vTZ/vXVpPIXGGh2WavTCoy2s3DduVO2eh3Quk
Fd8JZY/ORPbSGY6r7jbyzvSm/aTwFFeyFchf1bXnoyQUt9mS+9IZ3lwcrOHSrTi83ZxtG01SQKOI
zHPzWzs719LK44AAkK4dJ5pmffRNtR1sdcqy2gJAaH4w9dXZhiCddMFisnuwSoDuOgqGRmhCv4Yc
UFY24VQTSBjz7SZGZBUMKGfUpXpkYU7ys+vAwH0YEDQKErMzq++Gw1enEc2nyfIfjlWjsvaKfTfT
aoOHv80EG8Ipn0GqtjeO26b+KvbcgxFXxmpMt8VBZvwFNeHZsQms9LviOlscpeZydi0I+DM2h0VZ
HqWDk7R24JU8dALwwH07tsvYy/I4m5YlrEBf39YtPqjK1Fuz+psgH/e2O9/nitl9YgjOeqM3DUO3
kg3fl6a8yAyS5j7Ib1bukahtA4wns0fjrJGl6ffKXXbuYC5DJVMBmCLLmy/qEgtW2PypqMGj6Nt0
IEiNsCjMUEy7CarA2fpLtaRDOTvJKimPchcimkm75xlF4lA6YO32O0+WXYQ+8t3OMZexPPLdNosL
hNH+kvbCo0r+NgEHfhyYaz7bl4zPZ2qJC5kQkNVDvkz6SzV2KfGXR5//4CYttHXG1LCJ/EElDN6e
6F14rCcWDWh7FAI1tCw+GaaiNkILbBx9CIeL6Igqwz4hfhRCfKArJd1J4GpwNH9czC3wd5AEbYOq
fJjLG1UkHgbvTgtgAhMy1kXoT9GxZWon+HxoF18l+UThOpgj90BWxQFiIg1ONiRL4LaF0gZgta41
JkhoagEmo661hn5Om9bfSJ93CLVD086RMWJJDWpO6f0ka3kEDeTGTJGQ1Ubmihmd0AJQN/QOZjHw
xMlnQOYjjjNQ3oc33Sx7/b+YO5PmyI00Tf8iL8O+XBGIhWsyuTMvMJLJxA44HA7H8uvnCZWNjZTq
Ltn0qcvqUCpJiYgA4P75u4bez1zpyyC272HV0rCKboA3LjmprlBh0JscLWlCUP0uN214dGleDLv+
uEr/OMVjBA2k7LTSk3PsbAdsXRjJIxef9SsoFobeXE+R9dOrpoQ88adBth9Z2F6tsfmamuGnEMj7
pyxPAyQFO2dSnzqqvgss+inb6n3kM2ib4KKUM6qr/DquMMC3zW6ZKsi8X5bQZu+FX2MdPamlvh1t
Shpnu3VuVUM5HtWGBebxXasMaoa43cU96+i09Vd9AfrYL8hdsLq/Mt9eWIN6b6bidR4zFwoivFpm
+3k1w68OPjdxwO5AvsUjIe6JDfZ03NavzR+npO5ZJXMnIsogeAc5HlAmedTiFcMd2/AlCRx3UVTs
mC2OZ4VG2NgHuP059dpi5SvWW0Ky+dFfneuqa7+B1oW7gjyEJJ7ltWhRMRW16HeFvf4qJygrxZCq
52hKG2tAKjfKFPPmtRplmHaAZZC1eoXVKOmOpGMk6VdxEQ3GSgLUMjzKy2WZt3TjeIC26FTsgwxi
xOOxdZ3VBQE1cdtiOG52vSM+Nq0RRxWPEyYMuzT8iaYq9m4dFVdlsfLzSQgxou57nkf7qoNz2KkB
s5ZWEqibd5XtQRwlOp+jCoxHRmT5y6/ih9WbwKUrkhSz9hjn5ocOpjTyrjsJ+7KSowaeV6ahUT86
tVzXNWK6g+lidFXFmydRZwT+c6zL1LakPhIOf8yz0exXI8pk7Yp3WRXuN5d9eF87jf+BcP1X0NEx
Vtjv88wpq5XyzSmr63JdGriI/ExHfejReeutYefDmxKhtxO8DoiLBha5140GnnRuGKFcp73OFrrD
qvKCoIY77tiViFGmQSjdVY2XSosHyoGRaFA/NJlM1uLbNN7Exe2in8uw8lIdBBeVIy/zTZ2GwdxH
TSMvLMnb5dvZo68DZBITmpiVFpghni8Dd3n1qyG4tSD9U/jbh02SbBe3V/ZibnUZPg4OvyINY2Gh
Dh54WDK3gThqwYyTu29Z/10JpG8y3g7CzSx4SNistrin+v0AIJd4RfzdRuao8+UlD5ofw1aQITdX
D6OoPw36wyz8cpkcRije2XdhP/xLRx9J7pX1xerLKSnhXOvm5vxmVP2hKbZdXj1NsHrxdF+CBsz7
2ktXxanWguLA17KBh7jUsC0riJFuS+ey8yfrMprr64J4DhFZ+6ci3tnf/DO/jjYtr78PRVA8lkOR
3UuLL6q80bokFLT8CutuO7WTK77qsKkJhTbdw4Ya8pdb0IfZOfpg12xG7VwWt2Xrz2vqUPUI0brq
F/QK8y2iWsKjI4tC2W2qrlaho4sVU/QhKjpaHZmCrlu/Lj6yrqCjXHBqdTMVcHBarEObWeokiCwl
UbjOXucgf89iVC1+9R4OMEmO7keYFg3NI6gTRR2IcKTY1E1DGspt6LbWhT2a57HjZ7QyMNC9K7rn
UNbk9DjO5F7aTZRDZ9Y/Va6Id0KtkIvDZnvpMgUpFs1v/Vi8rJFB0xY8jyWCU7vshvMR6i7sHCcV
HUscXXHycagC8X2KgT3d957ZgmScMKkn66aS9d1Q+0k+ZScB/HACRRJH+OR2P3ibeyqNvhvK8F4V
UXk/BzJFnIx0yumWS4VuOl2asUjCZrrtA/u1LPVV73xWE0Yqw/kDXkbDNWvYeLp66zVPFhiqzCpf
I+tmzuLEzNd2kB9CGJc8uOspZYUSTwZmu9D+Qnf/igLtVE0iXd3hh1t9bHEMgvzMe0vJHSdML99+
MDWvh0mA9eWjQB8yRuw16/buhtmVtlCg+kEf7DLodQbG8LIO8z04yW1eyQvfgcJdc/SDTvmi4kyf
zy4DyGmebtW49xYmp6pDmCXu+ojzAmufU6aec9G37d0QeuYQldPebazstUbueHB7Zms82stMOvmy
9S9FdzSyvOrL9Xt1hpKWqsv2s4jGi3WMOd8uFnizeWim+DozUZzkOu7SLSqXC2er8n1ezcizixpE
ChntXWaJ6BlcsDi4W8zoL4uaomKL5fHMAiBhqyXhqcZzwzQOo71dn8cWArx3Q8Tu2ixBiNiO0kC/
uMlrKm4X+2XT6mrUSHU7/1hSbIBEKv4ZOyyRgCviLbQXm3A0P7+pggFgXmxXop+PpqE3VwQEi5Z1
lJTVYhi1COzqziW5YZz9LBz4P43sVcTmZpiK61B/laOFLIdMvpPnrziXl+adXZdXZ0YH1y+v3dbv
+w7FKxqnPUQ5Od1xLxMzMJu19mdYfSo5Ikp34ps55Agw8Rc+CtLEZ85uJLYoaY3grU1TsZDM0b50
ZXGLpi5hbY7hIUJw0YkU9Th/XDVx6hFxw1+tkl1qgbaluS0vIf9vVGk9w2+Tj+I1MwJsv133dTO2
fApI2v+Z3+JBq68vffMu/6Pj4qb8VGiSfunf/6n/hZYLx8MH9N97Lp5q9V52X3/2XPzxb/zbdOFZ
/yKKgCxJ/BXWOVYSu9S/TReO8y+sb/T/MpR4BL9auH7+r+nC+Rd/x7YtVGL8TXqT/p/pwvsXJRro
C0iVw+rt8uf9f5guzpabPzsu6Ighb+9c2OJGRNT9bhxviwkgdFK0gdVOjPyl8i7rfFT/fjT+4sT5
s7Xjv7yKF/J9KMKj9Pg3X0dYyqgtJZ1jgsw6YOYKR+pCjOvHn372u39/7D9f5q/+xdDiF4n5RSPq
SgPLjX+3+mu/lQQFFbzAYY/Iu4DVztpcnGI0qIAN3fgkunG76mubEf4/X9r+q4Pr39eOyMeDocP7
Gv1Rif4ni1qbDWNj0aSY9jmWmY9m6CPIfD1EbLXCQFnuIfXlcqwcv1lSYgryZ20r+61zWjQkRTty
thaT2yxUA4XOGXK2iI3GKQPr/A+f9e93A2V2/EcWguNz589f5U8f1SPEqA4my+CodvW9A3udXwTW
2vxT/uFfnY/nn8S3PI8QMe54yGV+8wlWoxPNc7AhoWxqPSYUFAOyOLodaHPv5wAJhZzMVr0WcV7q
f2p8/NuXRHUUOQFWR/5LsdPZUvinLzlpXdmDi8A7HEWQbsUaXrmD/qd+tr/ddVrEbQfTNc1wvMjx
b1dBoVhlOWbqtAqr8c3ARgINufLZL//J4f1XCyQ/Jo7LMPAoWgzpjrJ/T6X1GTARnMBdlRx9AL2C
zE8Gk8H6LIu4Qh4BSPSfH+n/4heMeZYxc4c2jmD/N+NqOU3e5ATgnz6s9akIUGUQqS7+Ie7obw8J
CyKNWATtBlHoBfZvplW/8z3lVVzFtWR2XyHMOjQhG3a1lO6FY0EF92vzD2kZ/3TN3x7MtgTj8Tau
SXtyljhttqV2PXxKQuleQLfxewLH/4M59+/XZEniu2IAhtWJfw/RDPNF6bEyDtcU2aWpNn1nu9ty
yZHYaxK/mhErmqacs/1/vot/f26w9JE5y9J0bpr/fU3MOya0atBOOixDc298Vbw3G24gll/yVU3Q
1v+Qrfq3V4IVkP+QzBbhJHd8568vXg/kjHDQ9znhRfKbHctBIm1tqyBlchP/9nj+txsL5/ffFn3H
Q0/I++1QpoMLkVPtX69n9wPc51CbdAyyxhyncau6S1kJvb1UQL1YGviS2VnwATTpIAXFuQDN1gCU
BfHJh7q035dmIdQ+yevaqMtRclK5XFW4ioNUG2VtvQtsSBK57Jhwkcb1e1v5WbDvTN+ZI8saSShr
OC7uaZpCWiMMxW4kb0fUBgPYrK38Bv210UVjEA1eovpCdxltSziQ0YIsYHMvAL9ie++2dsa+hWbV
OVVFvOgPrxw42hPzOvfXc4/phByoKbYvqyATn7ZqZystSyFf6dCFDwwqs6Hv8wvGQ99MMAeZpl53
l1u9b6PGqHnajYrNsWwUrGDWSl0nbiOn+qayYiZcN3Jz55gjGLybObIbzrcOlRCingv3MCD7eJVr
LcQBbsqXh0UPqKm8EO0I+lIrwrGloJUjy7PdU5Bb43MGMxTuIjuvAQzDTq75J6ujt3h7jA4OQcV4
lYDREjk7NeFWagu9J20tHlXj/brxEwLC0l2qMwojrCjipLThmn0mEaHLjzFEjI2+sJGIup2wUVeb
5UQnZ4Ea3Hv1mUPbXC/7Hks9W0drteMfWRTqCVcaYFhwZc2zQnOHVjKyH2a2C/u7N/jVeGzXtXWO
hJJgscGM1ff5XsS1nk94URGzFIsx4hpsO4BJE+SBPYZ9Swsswl93TNgm8nnfg5hSlm5XzZQgcA/q
O8ceu+3CDNqjfMJq+N8cvSGlpzkPsXDCtbxUlYhqYG3KOcaR+474CSJ3vM6qMn7MVwLsEwx2k5ug
MR+eo0w5aMawFGMadDOvBgeu5EpygptdZAS38CQUxbkYT8vgQamMJqvMrYf+inWdYaOVcb6iVxnJ
WCCT2n9X3cjARCRKWye1dGX0OmjtfQEWlJQ3rcjsD5Zo2nLntNaAjrdahmcDynwWZS81HhFKgJOe
OBewotrYIjF5BWnRUipa7c6PzS+e/J5Ou14apO1jlj3X05lLX4IJWaqDq0mmm3R4LUpUVZf95nMU
XIyW37vJzru9mBrKqggWtF1eq3hyj8AI+UvfdJCUSy3I+spHh5xihBbDh5sbO74tqx6vU+sEa7hb
ohqsr5pM64FHc6zawSmiIRWTajHnROvC4+VConAd/em3DnhrFDZsRqM38zJMghSOtCX1Df9x4NXr
qSxICz7g7xTysLoRNcC+52zTN6K7kLuFBT4AaHzeG7Stc57fswlW5WEKDNUj7G/D7ZrFcH5k0LRv
KCPI4AF6/EYHre8dJzTiBDnRbFtekLkP1RTHwomeHNe1Lnl1rTc9mzXfKymch27Mtxhv3BrlKCA9
H6l0Hdkq/kFWWVvcuSOQTJUYu0PYgSWyHrEvEuA8FMfBeOAanTWrF9tD53DnhpMar7A2TQ/Gzf3i
wuqVg25v0hkGqp1VsykfIgSo+YXrNNayq7upqK5lw5R3UM46OngAy3C8nyktBJyJyK41pxYYCi9p
V9bqZ0Vc2vIoaO3FbaLn7qySHb3oKw+2Mjs0zKYV8HmGKXtaxXImwecN9Uknxw7WQxAYq1qvOSwo
6padCqne28rQ+lFGwiOrzA5qPrM/1t8jMTsqxVJU3zNEW8/F5mmQoEj6QAqtqlJrboZLAgust761
ly9Y2PVXxxTgHhFxF9/kEpUSeq0dPirRyR9+787fnZqCgJ2XD9GTNWn/2VLatxE85tY+jFkXdzYg
GgRuLH7KuN9eR+QaKOE4IlZ7qf0xvOzBXY82i6dJKceCjleWj6wjd/Pq1K5V2WJ3aeSt6ND8dZBJ
pIaM1WwOah37JXXqIg6h9uORnxAKpEFClsnrOi7UY1jnrFiADE2dxJgk9rlVzAE+Vb99ni0cTCg0
Nfydxh42pgjofHRzjZm+ZiyI6CBiJZ6xoTp3nZjwPAHbNXk6Ktf5wirp4x8YehdH9Opgp80RmiRT
3vO2ZzpqTn1dZupinHRA6EiE9NAplul1xKFzjmQVlcaYsULGU2L8vRlLoXZTkYdRkvsBoKvMXQuP
u5WVdL5SEQ1X1FX9V9sAP7p1dZZDx2OF2aWQfPLGB83Ymc1R1rGxJpeCX0HfDRa6QT3OFhmAO3ty
zfv51n42zCkMWHo+m2LQU5SIBsu5PJI6PAG+IL2EDV68I0S7q/d9NeZ3ltey+VTdWryuPt8/jaJq
7PbswgjjnAWBf1rUyj1Xxnb13Sa2QaV61Gt0wsvFopzF3sAOHtKAipS/FB+qy2aJBrYHijfwNcG+
Xt3uh3bCLL4FvMfoMWA87R6t1XgCCtw0N9082fa+wL+5p2TOhSUfu/KraAIKxTsRIrvGVi4/gy6O
x0M9VagDRn7RX1UEs5Jm64pvgFfE4466Cg8JCYzZcWl6/jxw/W9ZhBD8OITxhsJ8BRbD4hg0Lw6u
0PHQZbFvUj+bURNEdVfC1mhGZjQptl8cbH+W7U7Yc1YBkPUwtwpyZUevoP0+5lajUMyU1oJzvIam
djYRvTdNl732lkYMXs89dGXmLe7TNtsCiofkvinZ9NS/C9EFDe5xx6uTRTlmTXQJPpoEalx+RE5D
BqGKSxz3VbhBeiPWgJurY1C8bo5GayelDJfU951m2deRZx1I3sEcyRtCYevoAn4pzIZ94jHyfIDh
ZfcRm3OXtl6mtsREczAeVFejkCJqQes9wSQsm5jfeiD/SIW0uXmbpS+M0Djup6j23prIjC5yrC1b
MEg41bQfsxVkF90jYDIfEOtliGn5tNRaPa5RQWlN1jVTRIITq2cal5u0bmnG7kRaypq7Wmtd3GMY
wSgyZ6Cgu8VRK6zfVMq9q2wfb2njm48qMlBAeV+SRSmCKsAIBWxakVAViG7nFRsk4dpOtKwqVee3
FdFhM7KAqWrS0fdcN9k8aV+UHazW+cJFuSuybnlrCi/oz1L0wpzmINT3We51+pJwKhj5ePaKZ2lc
hrJo8WQGgAlDNSCZ8o4WlEFwggio9N6tBgbg0h7Ll3nLzLtySPDZd3YZhalnyvBX1laoVEc3OzN1
LNO/jN/FDwHY8aU1y6BKl1GqZ+Na9bN2chI5nALQOym21j7qePStXR+HGXUwfUCLhzet6nkeuok9
Ppzkx0JX6kNXGvM0QuBFzONSnsJe86WVLP1gV/uRqpNwzkkMWb04SrfWq9mS66D73iFQp00HvFXT
5GgPL2NtJKqhxeoue3BiyIrJRgMKORw+IxSXkGlrTnhUY2/xvHdwpMBh8/TaiQ+8Ye1Akwe59xTI
FG9abKNk7gLc1bkXhVdOywEpKchUu9lq4WPwh64Ikw1PIT6fkKNwohjjskRra6Sc3Tcyvlyz1eDK
yoLgoQsXrz5K2+9u/CjbXhUTXrV3F2ikxCKcoEdKglRn527DfBHqonvBRy6YiED98TuxTiWmiqAJ
ccQ43wM9rj8KZMcdfd9N+6BNZT04zto9sQO1BJDNOvsy5UIgYl6u012cLXg4hqhWgmdtjW7RNeF4
jUkneI63oRwQ9Tc9foQlWj5NgTjTc5fzmYMbSwLFVo7j3iwC+RBmDXIZ2hwLDkdTq7uQUak5APg9
lgYZCBcpVrg4L8Kb/AFXoCJajnhUfnxT9d2FXwW8OgQ16u8bK6TikUA6eYjjMjuTtGwizTlJcF09
B32zPclfNv93uevzZfigKxV/TlC46ttcZRwJSFqA8x3GDZO01rF8sJ1WHsI+I7urQacT7MtldBWx
IRoaoESM80a2KFRx3A0YBWbW9tSMM6KmCbfeoZalxzkjFwD9Q+blLRIsh95OQh36J4SHxUcUd3jI
Gmw0yDu2poB4ku3buLptD4G5RFQMsI0lYumnH1qRoZiIfHaPM5LJNvX6PnuOeBDqCwRI7Utsmfms
tq9sjLXaQ/5HCgi6qmqO75uW02vqBeXQJwy2EFiGeZqpqa4sXtgldynLCsry3Nfnh4wmTW6/BmMx
XvhNyHJfQO9SwtEQxrRfOSx+VajFwsRyOLjul9yKl31lt8F42uxeMtOIoTlqjPl9CqcNF2wQDCwJ
CZMNp6BwabFck4F99BrW3F0/Rku5m6ezdk/lAvNY59juo+31LM7+HPlvzC2ek9o+BqM+I+8Vvklr
Fy0lqhOUtZN7NRhJHk01YgvHX2WP2feJXBsa3YNpfjNu3D3WHJYaVtaqu52UHQy3wIIxC4yymD2U
dFomqqUP5B6rI88eRNyAhQo/4XLObx1+lM5SjnyzeC5ZJjV2AlPNyO79KWof7RznujVZMHiRjtyH
gjqjCN7NcITC84jUKMZoFiQeLrX3AncXjrG42d7bLeZ4FrU0ovJw86QjdI8pDJ3IqfgVLH7BnSvJ
MchMXv9AQWi+pDMtHbkgJVsT90P4x2UsK4Ss9KBmSQ/NC+ekreBXUFlr/61bXRShg9kgGnsPuXya
cWjFku2sf3g5neqrEBVEUVEVzdH2seleZh1D7QiC5O6Q4W31rvTW6qsUZz0aysGcSAnbwbQV4gsM
duHIbJ8480pXuvb612lqCFYYrRCXFPIGfqwocN4duxXY1hf9ZnILN2ioWE6S3q30/aAjOPoIUrw6
GIcE7LT2/YYfcsVffgi0zD4YD/AeM+wjaMxEwOcgYpISXEvxPmCACaPbMKzDB+F34mkKm+Edt+/G
zu6W+ePUnk8zVdZPKOxVFjwsDFHIWdpyyG7aDhPtMTYxfw7DAajFyqHkpzN6xSvyY/mUhU4Jnt+U
GX24uHWtRI+bLc/np9E9UPu0aSS+uHkw+qma71EzdRzlrNvHmhvdIij3/VOd9x5OB2wY/c4iD/tK
bfmUFtbSXUFKIMl0VqucT6yoRDwO5ImKXe5IF7K6Huw9kdPGQxniD5ib57Or94+Y5sFvKwbpbSPp
JJw8vPkrSlznJBCcfO8yeGb81DwEDOqsw3sR9SUBGcL4pCn4I0JPgjvfYq2xMzpSMDyyLiOnjKYJ
eEmCoVxP7doTtRCG05ZOXoGMbPM6DODYVz2KLIm8id47eC5M7Fu70mwx994L4QRQnkGMxAchk1Ug
53AxBy0T1qA9INaGRiwmjyMd2ja+KFciT1LVreas+lzMsw4roBpPG/t9Yj4VnIJW/JKT5Nm87Oza
zk+kASBKcIwgc2DhwSOEYY2DnVO3Wl6186r4J3xOqCTtW68zSjwfb31n3AtfhXwGjEHF+7DVXAbl
dxtfqTHuBcGeCz6+Pg54sDwzcYV5leieiq4I/JOboaI+TWvcoUZQiHcOnAjHG6z2NBHiLKChcjx7
9xKNyR7zjyxWgWmH5o+DKjUmPS/3SSxpYzdPc26fQUk7oHAJRp6VveWBIryi07SrQ9sVrMyLWHSU
LK0vUdZyipzIRbDHo12NQYCnD/c9ixadtanTzssTb/DmH9wRzKToJ786KY5QwaFrM4WEHT/ymTEP
lq/a7t1XDhsoKHtfb5/Yb9HC2MFis+3lwatPGMqLqshDylsvrlFZFRhlrWX2v0CPG8YRDy8xwgaX
Crhwdqafc7ig9GBQH97iDmdlpGV+tjbl0RO7Vk9QTs1zejTG9N/hOKzwJlKefNJui1JhtIb4rgm7
+hVcgzDukNwEBulhxLg02mMxJANa4YENMFIUUA22EgnWAhxWEaeLzw1j+TmUDRpzlBUagWzpV4zN
2srlwUS59+FWVvaAmEIVuzbMLP9mi0ayN6rMxobnrpizbI2Ll3XBuPOpVnVT3o0lWGGqtkL1qRuO
oXMq9YBmDVvLmurZlViNtqyr4Ld4f/EKOrwRUx3IX2fDlTm5gcsUwZZKPJjpixJPiUWSxJOoq/5p
HeByknLThKoodL27idzXLsUL4uqTCf+I1Zh9P0yXpZLXPX22PIyzwcaEBA54t+ik5Of2B6ScBvTz
GoKfECdnOrvTMEnmiLbCsvyuApBzdFj5ZhJtZ/V70WTomQwv4XoQpd+bs18serHaeMkxHmF4SqY+
N1y4r1ZGgrENvq1bFHmnxgP54CEq8pdYAO7sprV3MNkVPZDbWCK+hGtAQNmwGpCMq6Sn0g6BzRta
J7IUnLGK0PQsdlWh6N7q6MTSbF4J7EI0Y61+x/xtAT3hpPEzNPRLN2Xn+lr5gry3//Iyy36oukjT
CDcVMzcT+IrQ8XF4YsU0t44Jfc1JvumcpGKB/uU2Y/3hrC4K1LIh2Pa4thx79t5q7NfMz3GgT5PC
o2vmcrrxh8jKCUyOh4CUqTN0QjI8ydAkGDgrn8vLsgsfCBi0qz0bS8oVWwd5KW7+SjbOcBc3Amkv
kED2fa07d00KLO538VI5HrBd55xytzYxwWemvRX12o6HSthohlYvi57Cal55i0cXR+IIejUytjVO
dOiDbCz2QPdYVatwWokJmcPsurDOjS1+nuvxsmpl/5oBsw77LHNQkVIC2Bw6RxQF6WdopUiF97lp
lS9+ZNrPaIzkR+gPmNqLfB/ODc5lt4+7u2Gros85do1NElDevliBWDOUpnb9RAAaAiqbbAMCsBaE
s9gmRfhklnpg12d9WA6Na9efseMDIlVtmYudUo2/Xfd1jfRXEev0o1tXlxmptNzhw0hvy8jSCQGa
WSnj/K43vtVc9LOYv1x/0j/twVvqhJ1GTZelhpVJRjGL+NAXjf0NSRCW39qeR7y2Ewkj6TDE5OM5
oBY3inVCsC5O6yn0JlT2HvvzC00bRG14jCsX7jwZvGFSeZ+Nm+OcHIYM3FYEUfdSWWWUpZm1Rt+q
QPr3K0jPpwUUBp60hOKjGHtOSvTMl9ExIG4BiIMwm184sSk4ggrIbxc2DJQ8o+ucILUbeekMQXSV
r9MwntWaTKka6PYrjjfB+jSJ9loIGWY7sjb8ngP8Vn/ks6oW3qe+A92fegidfigxDLlxyaQ9Vy7L
7MqIaHaz1g2pIYUTMQJGdq9PvRuElyJAjFz5VoHyVMAdsGrOpbdvI+7SwVtrH1sakPnAyJvZ5dUK
fuZQpRqWb8TD8bBwYpt7TF8jb3GYjTTJ+s76YyE8lKOeG/P6MoqWWwKKPw5HAVmL4wpJ+GMhHe+L
IofSpJUcl9tmcG3MOpk7KzaCHivsUAv73i2mcxe3t424HtYCXZeb81jsXBYOg53ZYlBdOWhXF7Bs
/rfZ1WbkqOoi/c1nkMV9oCIQAqSLG67wtqXv3jjsm3yUYs531rSdoy3bnDyODOCe5m8M7FcyUKWf
ohrMieMYI/8WG7t1Z5+fbUYsNtx00JL4lLBxAZ5zSGFCKRr80TgqEAeTcLSJb65oHXTDbpB1yVyv
vNF4qx1rb4uIt9ZVRAcciwKaEsFohptu6pZ63suxARqPezAZAhF7VRFaBaZxHfDKMkY6bI83Nbgo
wSCgb1vaBqZ7o3pNCAocartMMw6b35lHEFUybjJ9hatpnpqBc8G+Wv3sfKAOwhKRXG3647htYXM3
O0M5k/+B8mgXAgZbCPYlAEjWAO0cEH2MHgAWpsddlasq20XcYNwvvCg4oQXio13XEUVDhASQ145/
K/4Vx2sQHXUoSENSvQovMrJKugvD2fTG7ks0mhkaI1YvuSpKQh2DIZ88JLYBKorN1VTLYLrQhSO+
gZ20IGpFhBVeWS75PfFQFl/eptoxLaEEm0OkOFcfOHkG0Q5/kbJ3dl9hB9ZKrY+8ty2mbk+zKaOB
L5oD1qrsW9m43q3Vu/2HgQzYsERaXUg0UC052WVLDee7MQrhBqyCPvV554irHOCkDnEmxcoat2b3
fpPF6hgPRX1exSviTsPc5ehqmdg6MQ0vIVXnA6doqxGbQO9bhvaxM6VFCgeAtv4sLcaxg3RXYmJE
m0VE7xVctf7Wyy5QR4Z9QPoe1LO9mgsL9tN3vIgsFqfpPayhHMsOch7VVaQL88KeqR0IgYH9tisD
azzA5jfVye2bCZ+9P023HBOy4d5Cac8wx7qFFzUPzSuSAFDkDRoMya7TRKiw3aoui7Rhl/YOJZxD
tN/6yT0w7qOMDKymxZraCX2Paqn8MfZlCSzbANcmwzCSUlKXTKsTSTkPrY7jGyQva37j5Z6U53G2
EIcRVqA4tHZH1pkYunhK1mXg7O76uAPShSOc3o1VTKlrGznIGO3GmOXkFm1GzSCZ+m8iDEeLQBNH
QKJvJnhT0kz45qrSIraaLDmJRaTV6oIrN2+xEXjOsfble1lb1a947etX8qoCO5FbM33G/iTVT04x
iLEOhVX63lvPatUOyewAIA9kL2HT2zdEWI4vhBEKrBvNYssd2W9qvQQb68kwDEicQzneYf8MYhQF
CZEArBBuA5uYKJeYll9DWxQsbqMCeCV3K88eoSIKzZlqVu+zF7J+CKJV8sTBou4d5wJeJuGsGeE+
irPN3yHz9E65mHIbJDkuCeNSiJf2FTvlQ4feFcRrE9MFaT/dmPi4ZJ63YhoR87pxPxL7R+zsPt7s
odwNbBDbw1ra7nL0yDGFjMhsPMTeJqwVzD6QxWWv4CJTzRBUgN0GRZMqMVj/h70zWY4b2bbsv9Qc
aXAADocPqgaMjn1PidIERjVE3/f4+lpg5qunCPIyLGtUg5rktbxpEiIQgPvxc/ZeO9kmaWcbZ+Ug
9a1HsZdtlNGAcqAzFvvylL5MD40E7FOav2jddvOXMhBRfVa4YQlLiEM9N6pSVsnx3feym6iKO5w+
indjaVOnEA907dNx7eeMTljd5Ej9S9WBQQttl21F5oUxbwUEinBpMbnD+TB0IyqLLNFbv2QzY04E
EI5txOXQMLZQEcC16AIrjDHM3Rn/yJkne5hsYWpJmiLcuElgoW9Cp1iW6X4GwiNDlPspriFONAVD
8xVTHI9Xr3SbXy3b1IMBJ5QzIcbxfiXCsXRWKVbjM8cfWrUx2gpXmJP7BIALer01jVzTkgy0RTuR
BEUjf5UVIzNUmdfecGHInvVt0G057yBKxfoceqZ1NU8tbNR4MdHkCNrDxYpcYfCMMxMWVNUFFutj
OrWcI2Pa711tRTtUYhjWaFUX81MZJFF8GhauHa47UYFbWQU8l+NZlaTuz0IV+qeo2gHkApoFmAG9
Mgr3irPDAgFAu7D4F0yVPYFQa8PbBYdVvnq5U+8gDAAHQvSdZWegIayUtiAzgU3rqPCGFlPTbuij
GFDADPp1GLjp2udfJo6vBU3yuSFPCaXleE8K4JBA++tbPMuYgdxtVCMf2IzCo+nfdpLJrhNBKb8U
gU0pP9PfMnc2E8XwZqwjR29CR1Xls8WmmN/ahq6MlRyRfqxoXdAFtCO3+lsX9g+0/R8B6QEi/uBf
/9d/1CXv0eMXrvx/1Dn/P6hgdj8VMK9/w0arkz8FzMsf+AcaL/8SUqKFcoVWqHcVyra/9cveX8Rp
scQw+9GCeIuFDP9f+mX1FyUC/42OBMos/uf/6Jel8xd/HZJj3Cj8Q6Ct/hf65X21GUksns2VuZLl
oI5Uh/LBIk+MpWZCylHU9omuNNVSC/F2osN9+rmSblEF/rdU+u1SkIwcrmISkoa4dF9olkTKn52O
8YZF3+iEy2FCn5rkclQ9ZDNaDbuBbstTXNberoz68IjUbYHzv7u+sgm2o7+PttlZ/vufitYhnFAz
zyTPOUkQ3gor9DYWEgVvG9t9TnMkyugOarA18SqgsY37LgzEg7J79ZOBqX/LllurNYxkE0N2Iit9
MotaVVs/MTJBSRhn+U6JeHithkrFQFTDCuKexy1dXlzaF32BLyKsq/yV6FoUdBnbKJqkoQofeX48
ajmouz8CqtOvfS+tJxOE1JXu8SFtUHmET5//HuSPf3RHEBjbjlx+EXd5OP64IxO9ohqzJXlDrCO0
Bk3HesHUxcwMS2eWYRN1na94esVL2riWjeqazQVpWWnSOpnt6hcbEfCEOPTl1ghTwLFNFJQ/GzEy
u9DUqCSZ4MnFacJ4JyYQq7N/itGSYhfQDHj06ZiGGPzT9Aew9gX323v1eErnq3imy4kpnxit6V5W
oEE4oKGHYCBvMH/VXt1iLJrGxyZRTbYx+BbDtZi68Lofic8FulqG8ib0oQpuoehgHTYrmeMni8cM
YK2mkKacstp6kwycC5jwclRGRB6NaqUJRnoxmXlQUrqTKNBkWMql4VUoY900tvfdJ/cqOS04LZWb
EGvTzMo8Kix5GL7wXs5d++BCZwlubZpbFlM1L3xhKGm5p1ZhIRqg1Qcuwq1Vg0seVVu1SVqfGW1J
AkG7NucI1U9Yg41exzJiY52dWbon1dw7XQe2T3fOaupHE/XjPCT2ZW/4Wl0gB2sqZAFueh+5msQx
NRq54IwcDN3aAR2uTiMxaosmhQuPB+GUaxJ3oILoLkHWN1z5jGR8almvBGIV9yKFsqmZ/ABat1KO
KjZSOL9PGmvTlvB1bmLKogTRQwzCXoZDCrg/FvWNBSudfl+qBg0qr8nhdPsgIH90sxNG4GhttUB/
aEWfxEblVgsMGKuaSjRNHzPPPChnCb2vDTOWYWsk/hjR3PIQ23/+8H+0GHksuULZ5ISakuX6z0e/
iSUaO5MMnqBQegfn0kH/2lQ3ibCgwXUDsNK5B8rdm/FSEHX+6+fX35cVvy2G2lEOlhbtkje2bAp/
Xr8VBu0ND3pJGaPMa+vCubCaLjq3aLLsCqHjIzLxA3/F3xeUwkNv6lrsHPJA5guXhokiQpHVkFNo
tI7LGHLM64slKeQFmyljCGvGlCpHRvoVaakpGOYfxZAUE+5MrI5Z7MM3kYZ9YcOcVUfE8gdResvn
o8rz3mwV1CyOfWBxQROpx6oi+6wyfMJr9ISn3MY3OTDpRsY3RrTGgjE8pZqFWVuMllgxJpu3RWa0
uwa+5JHd6v1uwV5tEtiC+0Iz31hk03+sjaSl5Gi0MS82oNChncSIHegbQLD6/EH4YBGW1AcO+5FW
DqEtB4uwwOFJPABxc2Ex9LdhGjfxhuWMQXLmNOo3M2vUW2MskV+ZdViLE4jWbNWOGxYgZ8H6T+uk
nobnSs70pzq3hk2kDGKwM6Pxs3UHeb058pnfP7zE8cEUVETykXKmD3ZSnBZS9f7ykfu5/CHsotkB
Gctg2OThQwSGZnfkHi0//n+XDozpHGY6rsUxYHEH8cLu/xiGgh0SoAxD65I6X9AAMAKOOOCgXgpm
yNfVkIe7TKTBTayT5AvCZPIBhqoxtp9/kP2HgrqFyoWsV4FhRWJCOHxrmQ2VohRxtXLQRt6lKKpp
ayTT4+dXOchY+/syAv4sdHpMHbwa+19XDEPpMPLmgM3Cn6OfQtuTVZl7H6Gw/IkE0N+2TT0/Yf/s
L/0Ady8t9jw2TxxkHMnWEF4hTouxegFwQMv080+3v3IuH87RyM4x0uDboZI6WEhKDxYNxMFqVQ+Z
f1ZJz9iMqQh3jACfgi6JN4DlxNqvkvCCAVnz8O+vLjweAqS+potaYf/WRLUFRbdDIaTmVgSbll7r
CY0V6N1TGDTreSwMCM3WwNmyNOk+qHn4/vkn2C+a/v7+lmWZPPos3PIwpNFTZkiRxzPQ5zHkcMbq
uBfauBpvixJvhB+n+KYnMASfX/ZggVyuK00HZ56WrJJgcA92DJucBKsukUE6sV1EG1qf5lMaVJRG
yIyTK2o1ztZNgVU+c2OJJTocRrpUhFiuC5nO5dY1ZTiuP/9U+yvB24fC9LicXTBhYrM8WLV5Rkw7
tYkCYKgJkMkJ2rPOHDuYUs5C3K+9r59fb3ny/1wIuAke9SFOrqWGtw9reHuckUMm7GIit/UaTbzc
JIK+pFF77UNWLkbnIgRnxfT5yP1//+ovV7Y5JS1XBjm4/+DNIs3pWNkdxAdKxYCm8cZXMLA//34H
2/TbDfU4IrHIae6rPEzqG7R0U1nV/Sotw+yUZCT/ykaTBqtB5I/ITuplr/sBBZIuKvj9kxAk+5Nu
A/PKwaBx3mRFcoamKH+RvfSOvHvOm7Px4PajnWdSAeAID5Z38Ax2dBYbFALVim7FLbpY7y4yUBoi
f8enQfnNRDslGsSaFxZLdy27bKMT4oxiA6xQMiaE1cXJBa1vhNMBR0TagHbN9mbjqKpoZ7buT4jA
AMzpNxnFugxi7OsENYTPbih1vEkbyufSh0fEgz/fOoH+GgdmcKnYMvxNwhTB5hQTKbZRmQKTo3B7
lRCsnx1jhHyUt2E0b0xZIv7NGrPOt/lYTgCM/SrcgFKxzmjSkV8zZy3BFX5i+QgqXMmS5k3lN6ca
zBujFF4GrNrtybrNufhF0nsz9gfQ8Wpttn50w6hsIe+VDMtAJ+nmjJoZi83isRwWWYt8GAoNU68b
qpi+uuMvAINpwtOBmRmWM6cDG9hSJJhPTtNI2gnC4HRN+ey9zoGHHnYcWv3kik4PgEFo7q+DZmFR
ybaqf1t+iLTWlqQkQcszIuLSGqrpgPyGNVL19nGUdvHMqKj57dGXp8kPoFLSzK9RMAmOAGc8m7DC
7GaC4jHV4/CDso0wtJmK6NFEfTdu3Vmn9Skv/gDzDL1BsI09y2eKVYjpJu9S8bvDVfkDjn0InN2A
DsqX0V9Io044AkSNc9UZIudYXFghyvSoKJBVjJa9tKZo36KzyZIEobgJkwkrMnkBZcAadjKUM5+M
naHyrtPSjp4zes9QPMTED9qaaEkZD3Y1GFYrJOXFVTkKxbLU61HkUAZ83MBneZ0qZqokbvH3cY77
NQHe+cJ8mlFSP0jiS6qGoS4iRODCSTkRsVFJeqSMAJr4i1dM3Uvct9pZIYkwv6FlE784RkDm7UQ2
v7oQJZ6B9hBUkJijgKKVTtKGFZLbj7WRVN8QT5l3hSX0nZEO0OzMyYZSVsSwZ5h7NxMmgoGUuhzb
73XbzwVmHCYh9AT9Tv0UMJBACWYKr6NVOPa5TDyCpjmzLOiIwu7qjVXKoCfDqOd4aDCCJMWG2X2A
ioPJ0pp0Eddf928T4UlGBQfPZBzPGJIwBEwZx/M1QDRF50Sa1Mk66pOOZ9PHycUCH3IsFW5RveB5
bJuVJPMBQa2IrCUbqzCZOJRj9YodLHzxChsNKd1MZNoTWIgea0KHmCnoaUFxJzuAqUkTdB42QZf4
vipJDJqlFiqlhKYtqlH2+R++AY2f/KvKLWk6p+UbijAQuyScKLw6HNN0Y8oRoVvrkzVODBrDg5YY
BmroHXigrAHYgGZnlbQuaMuOwXS+Q7WOFCSBImYT41kQNzW3hfXMgR2XlRf59nXCwzqe1GbrZqeW
25vtum4ZC23AH/sklwMre9QolOCSBom+LviNvDXnaBM8BS93yS8YtZcEOiXNOnBRS52Af/H4C7PA
eg4iWIaE2iFa5iwVu1+GJrXw27cdrSI0/vGzY6fMoZThdcZZIrX6XhYtKYCxLsTPZQJ0h8UJ8FFn
AKrdGZGh+c0nP1+EcGG2of2i7iF0RWi5vEVMl7a2/mZBkX9l5EQ8i8znxyJLEWMqaiVeO1s3j9M0
Yymw5tLLNwQEECUlo4AdplFgP4QMKLdaO0HA5IfSvmVoMWdbtkHZnoJYsK5aRljexkXS5m1kmarV
gL+OJkLZO/cat74khMtrZqazVYWvJemGh3JiezkpetFMKEpgxGCWkbjQkNlkl1EkcEf2zO/KE763
eWGb1Xzbw81/MM2BpMcyRYJ6gh+AfC9sfkFxymAJtUlnWjZSaOI+Tu02R4zZjK64LovYHrd0gQJQ
24sWIm/i4BfkH7yjYzKa54weE73OUgjYpDc5HKt0m0EtU36PV9NrXQqtJsVlHCTNfIfaPv9tznaM
3ytwXhs4ItAfxir/5mU1g4J0TqIIB14EbSawozJcT94y7QxdUtKZjWPjippc3g+ODO2LsTcR/dmW
nd94Vtn6q6KyaRWatXbvR7+avsTo6dWKY/34tU+LsTyfGh6WU6fpJoB1fS17HGIc/FFuEdl4OorZ
pR/jOAAcOEfMr6yc4loj1KKD1Hioprs+JDQH9zajuK4kK60bEP1jPSXyiHETKXXddmiKBHmUDMrE
uukGpxsuw9BtbtPQb4ABiMLtGUTCQUGoMlYIzHF9fc+Zm6PpJcJNov4cZ4NJlaidaRdVASRnwUAT
c1JcxMSrRY7C3mnN/bgQZWB4e33p+8ShIC5ZOXB/WDdEiD7H8VyIkdrt75JCdgCcIvdLZU1E0RUC
xeicZsmVNTbshKEV4i6K7a7rdmRzbBi84jLtkLadOj6i/lVT30e+C4W46gP4yVVzlem8wSOVll9F
NdzWPWctappzUuSwWR4p7N4fmzBLebYpsK4LmwPqfv2YFryeUY3tSloJKYc5/KdghcSyBPcl6+Rn
JOMO6WUczzcxhmjs0mopDJA/ku+EK6prVhOIROME8Rb+vlmF3fcanxtWmwrf3hpKQESSF9Dj6IRO
TdodqfQ/OH9wAF8+Ol1e03bsgwK4YrCbgQ3CnVCZb07neFdOGbDErhTtL1NVDwAHGY6hbq3PaCqZ
P0vQfY+RPdIt7s3cHo/d0jfP/345ShfCoTlge4vk8bBYRgohYUJjPEEi5tnnvQlk+BTtrP0C/4XO
q8bmV65TJBlflOkF0aqsEzRiYohiIgls/AuDJ/o7nRcUVUNg0i/lRcYoQE8m8gjQE+FvsFBhttZp
24MtDz1IiH6MsWq55ES5axjhr6HFOL7xQwyCCAgt3gfUKemPCoiUgEGvq2GFAAm8s8nvhYnUMEAV
9JP/0GXoZ5i8TMGjz+P+gqFqtPG0d/YrXVrzW0ocGRGTumIOnOQEWa3MgXTtdYgRk+Gf72lwoANP
3Ok8KKRILujHJ7KRmP+Gvl1/C5kePSAtyyTotB6THdqinIi/APKj3baq2jg0140Lu4ideS2DDrWZ
ixEE8eCUvEYNsDmcktQCJwP1hFxD10Dd3xCweGky6Pru9fX80sdTnJLwUWfEsuKYMdYWM2bavtR2
2YYoN0T16Ago36h9iq3MM+zDmVn4mzToqq+drgVcM6lKTMktPdlVToLq92WYTyEoi3QD87UXO081
yatLnYaQsuudLcb8gaVoxmeEcCgrYJWjU/FXqTu1Nxo1FkLTagDm6kHYWlVmWTZg68MAR4Klyyvq
UylWfmEkBhPekJS9z9/39wdjl0BnVyqH2y85HO+/7nUgvM5sfNShtVdsBQyDtR8zakZ8viyXUOM+
v97SJTx4FRRNRGkxSLQslPr710PebMqh9liWrVxeaNKKvhZo57eYP1jzP7/W+6VMMkTjGkvEtHrX
qu0KQ0epj48lEXBK+aYj/Y+ZChyJwQU9bfjmbYr7II7NazzG1pEm3PtbK1FjSe6qw3wUp93+VxUT
rmmf5uaqDvV0PYd+uTOm2lm7XWeS7clU//Ovu9y6/VsrYUkp1m5l28JUBz2OcpzBESJmpqVSBc9e
SahzLrpx61GwPOk6HqgM/fTu84t+dI89JnJ4NU0N2+pgu2AsVPdx7yIM1lF5merR+Bo3Zn8+o+Q5
GX3ELEbY+U+LtW4DjUX8++8MFkRbNgMD5Dvm0g35o/tt5EiQIx9PUVPEyO+z1t3oAVJwD65tpUI0
PuaUmGeff2f7gy/NM2y9NZM8j+7H/lUTZzHs5X2DlLHpf+U8As5K9DV7zBCVeQs1uE3A2zOy8HfE
3bYSp3A4vaDw8m36Mm0EL6+06nwztjM+fiGRTRMd011pC18sFr16cbYN3kCSUimMb6bdUBdbZfo4
T2WyDsIYTd+cgHgrtH2FhbcQ67xV5IBkqoYbKJu+wK2YeyOIBiz0oPytPFh7jKxRnFaT764DJofN
ThNcyhjONMaTwYyIuChaRabO57frg46UAi7kMn30TN7Dgy5xnBEMyXGCYA7s0V/Z95NFCLWwyj+/
zgc9N0WzFaQWAxGTvuf+r2JwZaKu/G4VtRB3gKk4nCOEK4gQLu586NpwS5qpRiRX45v7/Nrv33UX
ZgqwNkYAHik9B0/EHCCKdseQaakVip0memtDIpOHrhMyuhETPPWvr4ca13JobTuWCSl7/7uaeG5m
p8ap6QdkvbONVxGj99G/wfiLty5jFmMc+Yrvf0YGgJo7bEMUc0Ft7V8SPRH/f9kyhHdReIdEwaMs
9u3/wgv+R9TP+5eLto1aCiax6DzEwXUERpymdli11dREt7zz8bYLOPAFmEGeu4wOh6QQP6Mv2QPS
MeLbz+/sBxuUdOjb0r+m+OJcuP81TdMPZxO8DsPf1tt2na1vsZESjmGaxfPnl/rgoYH1pRmgsEvR
sz1YO02vCVKWZb6pmqcHOAsWhr5AAXkkuu9Ehknz5d9fEMHl8uMxpUKds//d0tYwjboQLV56GaO8
HTKiq93ssSKm/rJyh/jI9azDeZgwgcK5FuMoxkO8fwevZJFPbuOaPDN1xqFqhWaOAMuMnMp1ZXkg
mhuhSWsduumxdKXRINLVzhd8MziypKrIsXeTOCxJfei76wZVJNGqceDU2KPH7j5u4RetESHTV5+Q
jEI8DhpxbJ7xweMIzItHn5VC0VA/uGdZF0LotmksBXSAz+tuTG6yLKIPUEnM4Qp7xvk4GPamyWP7
LLXGWR55795v6yxqb3i9ZaDAYGH/RwtopWG793lKGh+9pJfZu9GcytfWT1zaBwE2WxM5xudPygcv
OyupZUobLc2iS96/aKnV1DW43mAS8FDOTK7O7TCer/79VVBaMaTlXV9mCftXQdLQCivlKm6h5rua
CmmFRKS8+PwqYim09gsjeJe2ghdJpYKe6+CV5r1SNFWyAV+d/Z1Wcn1RNhVNcM4aZ1HZ4kiA5XJL
/5eGeVtNmzgKrWtQjtM2MV2SKgjYq80jv+rbme/gQ0Fq4+3nRIeu6RCf1s81Uvhk7FZtYJBw7+Tl
KbF8BbDIEoK9aw7uxiv9jIilOIq/8RAgdLW67tjZ1Hp/b5jjLCBNbj/HgIMfmrBZO4x6IsF1Vznw
ZhinPjVJZj1UU9AAn60bgLoJdhk6LuP426t7Pd2m8JB+UjtbyOMSzwuOjLA+eOI9RspiGSBCdtTL
Z/6jqGv6xsuUTWzOYPgvb/GpduPa52Y/zhsdcTIc0DwcuRHL9zz8OaTNqIj+HaMz56BY91IDNTGs
GwS/GFKAKadr4RDjRG+4giI/tsQ99OZl2PfNz88fzw++rRZsALZN6c4nOFhggpE1OdbkIgJhMW9D
pqs3hjWBvICzcTrJuv2Rgsh5+fyi1vurYoZVGAeQcrDPHb56RQSCgR4Zr55b1N7KkJ3VXlPXgOZq
2F/9kyZB+b0KK83ABvj12G1IdZ7FZWXl7Vc1WnHPyMIhLWcyQwuMe+B4DvqtLh2XSOohpp1Zimtk
Z9MdNmvnd4grDXaM8GnKBHIkmhISjkGQaO66u3CILNzhQTNdZbPfHNln32/pCBzY1BdYIa/6YfvF
SFMSwzx6h0bXyx0gA1LdLY9MFD8qzj6/r+8u9XbcVNRmWqF4XZSyfz66iR9ncQgRFldM+zhXhEb7
NRkdJZmi//aBZRenlbRMrhmbeIcvSeRlUyYG2lx09KP1ICr/DEJQvjINcl3GRhCVa5fNvW3lzfbz
7/he9sHD6olFDSZt6fAZ9r8k/QFb+n4wr7Sbmg85pB3IKPTDsWsVp/M0u7dpjgLQmBnlMUixr5u4
Ke5EWDnAxQJ1lsRVc40tl+Xj80/2btdy+WT0znmHF+Gxe7CfmDoDZr6ELcWj61+FHhmhMkjsI4RP
7NCHi8WSw4naGT3yG7Z5ebn+WKAASgHzLaxxNRZo/raR0HDYWlWm1kYxnn1uVVo8m4BOUGXJkTgw
3MMDo1K7gDow0fKbTgbGlOlKI7gHbtGG9Xc9Jt6PIi7GhQU15N6VxWk9x6Rqmg+GUfU3mde01RZn
ZRyQvDtV8xpmBAlxKeeDYiUqww3PnKGyuhN6uHAqDGTMS8L0bIebkQDdeitwA1/puFrcoYouNzkr
IQ3FyYlMnBNDzeE0mRuahVHSfWuEQPZpZTVqJkdlXU3O0TT/7qoO3zVOrNC8qEMgBOeAxOjHD3XX
9BxzTaLfh8QlrZmgl3g6K7UBwDZlrTfW5WB3zWnHWFTdZ95EmjNQhDZ4tatBPulq7H9Jr5jzUxwJ
sSZp0y7RGWIDC09Yf0rAlJPPwKxGkwzJqe9bMnJ96zuTpAbbgxGAt8s6MIIr2WfVbZu1PoMD/H2I
nZUR/JYqIBUJB3rEwMCtnJ9R5WBrntqq+5aAfHll4GxdzCOWZba9pNQbF8NsvsqmNL9iACTi8zlO
oAEsOG8UPHbQPjD4kyElqPZoiU8p8MsefQvBCC6UZWSiDacjFbku6WeDjcm/ccr6IZcBPLOyQHi8
ln2LjHVo8/lLXubmU9E6XgzTbREbzDwMhOe6TAMxdqfQo7tmKG8CZxx+emQZmOQA19N3QG/kZVZV
ieO8q1y5CZMWw1HoJrB0Eo50GM9AufqI4Iac9jEK3/BUzXgId5BP8lMTAVJ9SvPAS7dJVQqyjmIT
8I8yKLgJ8AsRJFTJNC5RAq316kQtpj+fo3zHEYklbiEyejXbgCAILodHAj3KKq4Q5WWgqihuBBV/
gmETLNAyLsBXXZ5VLbb2DQK2gSzJGALx2g9zE3C9Hyh7F6bD+KNk2mtfhpavt2bnNs4G+BNRkaCZ
ephtkVM/16xyt7iSSDlIw6q7QnCEtzesrMeO6XyxadLR79adsXSKIQTqe42r8zHWI+yIgR7sD5Nx
4o9m7geLPrR2nzNqNReohgB2xBuGntOIBkAqFX5ZufYYOeK2bnxjXQvavihNDevJloxca/CxPzkA
dGdZYtvZSZMBYV2HYad/0lHFadkABN3mzpwz+ZcON6ZvWmTi9aC8ahsyDeYnxvaZrnLaiWjSvSU/
M094JWHPVPqXLNzqOZ1pd2PqsR2ULJYoL8TU6t/T0MMD8cGh80I3LmbEgsxbkL9RHjJeJm7eWNso
ooAOQJUi1jVArX2RUnxeU/7jr6qNAmEeveHAOrJHvV+Pl2GHhUDVRYyj9EHhjaM7g3RMsxeGDPHc
PNu70ijnY/vRu9qNtgsWFE3nBZEnmrP95bgl/0wztWRI3A2MTWsel+9AusRJSBb8Oc9Sc4svsr8o
nXLapWFRfUNrwDNTpN4qNRdR2GxVp+OEYAboXwwVJ/hWFobxVPAzHEPkf7R7KmUBzNAAcpHRHtR7
wOCanumuCXPAUQTa4Ld/ygl0AaXAmO2CwR/UNeWO4z0Lj39fMV4+I0U+uhvyIOkuFt2Ty4hC1F8Z
gxzl239QwHDINRX8ZUaA7PP795IaNM0xhUCIyWL7R8toflU4efMNTtCREvT9CYifjYIX3bLHCZCh
4/6lUFEUZLADO4MFFqwtH9E+VacX/6Yr4t50o652BTCEFdOi4CqMxuKCZOzuyOHw/VauaJ/RmVhK
GcHYc/9DyJJgmaFi3JlllrGDz0DGZjV+s2XrXPdMDI8cbT68HOMPhhGCJ/bwO489XUhP0Qvtw560
QDPLfozOnJxhRsDaBMXsyLuxPEx7xxruMbMWTDmUa/h+DmYCCbuMYRJHsLKWAGsvybAxGlk+XeUm
XAiAPup08GfvvmEStakByx3LIHh3zlg+AP0tlKgWmQ2HDfrCC6ZhHjFTmVgV11GXqXO7ntWLjOPf
xCwPz3gO5dfPy8D3zzDXJE2Dfo1joa45+NLAi8PMgqEKIjGJmaBF5dmILAQpaqCOrHDygx9UCIv9
XXJ4U5ZaPssfpaCvJyN0GLquGGpFMOIQr4wnXe2434ZBq+5ChX3zjb5DGuycWNKldc0oupx9n62d
N9u5L8Og+xoZsfXQGgGqIBwnc7frZSmeXNAh1ckYyWvsT/6dyaQdXpHM8C/ZRU1DwJhL88ec2yTS
u2gMYaS27VNe6vDFN60AdRbn5IuBILIrWA0eNACnlz0VT5zden48wcIbm1ytS1HNu1HqNFrHCytj
U9Vx/jIpEUabzLDLH6DM2PnScYBZOjkoZFqDIHFy8xYP62Aaodwp/Oev9J6H6cRq5poh26Dr4KpH
wVPd9VnokajdtEoz+OojdlTMhMfaBh/9FDxlLsdaix/j8FjC6KF1JQ7+FXLXb1nmWpdjxrcz+gEp
FgqP/Mhp44PrsWbQ2OSgxxDqbUr0x08PFT+a0SZRwGgB9gzEC+yqSC3IVFa2NQ+2eWzJ/ODJtrHF
0MNamPveYt7cf9oiCY51HlHdzjORkxQCQWkX1yhlmheSg5NtWDRijTMeWpO2a1TGiM3Bzz2X2pxO
0a15UOxMex0bWVwfWds+/HBs9PD4OG173sHGZlQDeEM4NKtKjNFXO2ToH7e9ooPlEtb2+Sv+wbKC
6pZ3G5kHs9VD50HbZUNo2Ipr6ZgI3KqqLstuNi9QmVb8axHufPTVR77gW5bIwWpKsALDxsXsQBrV
wcLSFXEYGZJv2EPJ6lfV5Lr+RZ645AmXjtW7FOgAzeFkpdbXsDKwT8KbME9EixByHUZRP13yRrLN
TTENrZM6yJKfpefbKYPAuPqKRKt9kLTgZlJ+nWrczlnl3fB3OmpDX67b9DJOql1ZxsUr0mBmhJ3R
t96RJe29gIaDvWUJD9uX49r8lPsPWc+LO/p0+FYevPYvER2pLQ3cBSQucr0JfEAqDNsB1vULRjCF
9YZMEfO3P7rNZY1D/fTz3/qDKpLP4ylCkJj2mIdmllqUvkY8jW4zL5OIKpb5zAmjo+DIuX4JezrY
LBdHF7UPUx+8zodDvBr/qS6bYViZwRSdAn8t2s2EUPZuUvkgTohkZCMd3Dh8Ib9AtmvhjgO4UniD
L/GIgIH4RDs8i2pfwrMr3OzepLZQ55VD+c2hvBGAYtQ03tE5Gr9GqWHWmOEHrPVOExqkL8O+hW3K
kPECmuTsrKAgFr84+YrfiTUqDuOmzO+x8MaXatLhbZIiJT5xjbbxt55potGOB7/6CnUA3Vai0LGt
kBG5r8D003k7hbACTyILQtSRdfCtf773WqDqYxTJHs8ky8Epvv/ABK3yYj8qQX8RblGsXQNfrDGD
A0ISM/coD5X4SnPOuvcMqRH9JX2dnaMnzh6hsLr3Se/kwR2lR+NsfaZs3SVB6NlLPnW4bstE0ajQ
fPpuo5pKFw9KxZXasKNG9d/ew/+PBfgfyzvzn3PNtlGevuS//sQCLH/gbyyALf6Sy1yb9Q4wgGst
y/o/sWYmBv8lhcAUnIupMHlx/8ECKPMvstlNvIIcdPjTyxC3Kbo2/J//Q+q/FENBzeCa6n9R6v3f
YwGWh4ZOHEAA4kVAJoIa2H/0bJtZjc7BIxEqQYtKpt5wToZt+KQh2B/Zcw6PmRQQ+FGpYh0JKZgN
f/9asQyIt2qjaIMEwfnRdVnjnqSZ66yHTCi6Tga6N6SlpIHJPE2OjMo+vDjtTWYiiGwYju9fHD9D
G+eBCDeVY0QXuZGUOwZINpRtv1gzXSXD1vOzc2a4x2QV7/aDt++NvgYT2zIqemfoanoDlThdRJwM
0wqeXbSZ6snYxUU5XI9DqZY60skvmoCYCUjkIfpjZZ1ZBbBY9unpn/zB/ygQEIfr9NsHIl9paS14
FGAH8yGD9BmooB5MrNzvL1MHhC05Ne0pj+S8BdtZvGbaqqmvza5ZFxFOQ0sm+o4BmDjmVj7cm/go
Cm0+GFiqMv13p/iPGnD2RZ0RHBMR+mbEV3Geu3pFjrI+c82wS086I8xujYEM8q3hVMU3DVX6tQVS
63JGCDRZOfDULnF1mxrlfOIdK1HfnbGXzwdCgh69yzCC3XP/sRm1jeQFdMKm8obo3mGEtpkzUL5u
7clNvTSIUiQxF3aKx6ipjGhNGnJz/cdicvv3RvBnWt9HvxdFsiAihapwWSz2PwQoNxn6vhcDeqnH
myoqnbU91+l11DXGGfBetZ5kgFN2CurkEp4xHCsCDfoX5abe+vPPclijLvdD2+xSzAl4chzWpT8L
aE7kHVrqINmgrbd+1amTbMdYtbs2qP3d55c6PB4cXOrwFFr67OYVtsYNOSq0xidldOd4xv3vZHNO
t5iP1PbzC37wLC53l6XaZSqBdGb/uzGFiA101lDhQ83gwa7yC8fJ7SOr4GHlzddajFWUYYA4WNoP
rpITl2OYrckTNUAgbRO7ZNGTRECTyk7fUr6oxFFHfjXxwc/GRZdCf1mCaCPsf7XYmAyY5SOG8yzN
tl2WTLdxw2KYpUb73SGrdStLKNm8ABrY3VwimEYyBLrPZK6fFdZO4IwBy9Vp+TRDdSiOlEDvP9+i
bFu2Qck50HQPbgrrFP3U7n9zdl49biNrGv5FBBiL5K1EKnS34ziMfUMcz7GZc+av36e8wG6LIkR4
DMzAgC9KVazwhTeAAW7LDlP5unLge8Tj2ajNYGeo+21F2VDj4oNUSuNv3eOClYDYWGnKrwylQqli
0Mf8sE8I8A/egj/NH9q8IXagykwA/jxVVntN+8+ncmkhFyc4YncRElbCwtUc+SlRqe5OfrW1ihYZ
HXPjoSVwuP3Kfdpwi5Zh5juDa2OkUGWegUr5aYL4sZfk3G9jqNmOzKQRlNFgr9+OlSJZAJ2m5nSm
7gTs3FTmp3IYJ+uAbJ1zTEZQGChjh8ZbDY24lx7dxjeh0kVoNAYuQnAaRZvedN/XMZIGGcRJv1S6
Sfgm2jE7ecnWT4UXakFrUBFAWiNFUF0Guh1IHm+llfSKcETW+hDlRLIwTxWdeuoKJL0fXybbg7JA
FGglRn51US5pHmjAt1I/bssWC4Y8dT5YHKpLQ1v3F0580Vs6HcqPx6Nu7QCh/t+o6wS7dtCrVNU+
9SO3M5+R3PuQYYRzURaqZY9Hur8suVB0ihV0sjHXXRcQHES/8dVgfpJTwCPomm/gFjg71eWNi+t2
mNUyjohXNxoeJH5KEvZETaCGcxHGFy1UNd8xEoRdajxsjzM0uq+VFUBsiCdMPQ62mUZP8L3qD8pU
BF459tWLNc72+8fLsHWbCDgpLifOAey1KigNKNzOQ1Sm/kBwezH6CYnFzhF/9ZFbfh1HPbg8Hu+u
+yGvE2pEINU55ZhV67fnrlSrTiyouvuLVds/OpC8P3FLrBAuASZNWw6G1N/dEBXvi9FyPjid2U/X
SIuRis3cdKlgTwXqf8ZhQWVExKbV7rw0W+uBeSbVBnk1EK/c/jy0U9hq0ZAjONyNf83LqCBAXtbK
Fy7b9BmdpT3AyMY5I4wFbsrVSpK+jusR8DHsESa1n4Qami25xvsR63b6tbP5W0ezskGPq3A/PP4O
ct+9Ttn5DHSp8ZcFo6Lz32pfppGmjXOOSxpM0ACL9Dnw60kvTyoskHcW/j2HRdcQSzeAFwJJ3YPt
b5xzhieX+H2twdS6XWa9nuscCYDc150i8qBYNl5e4YCUGXjzPZ7p1lAUddhxmmGx4eQXfxWhWyVx
cdaNPM024s1tObTPSQeyLa9GqLGPx9r6mBQkeU6QqXPgfdyOZfeBKHsBvMgNGlw+Cs1Ba9NEPZ7M
wdPiYDojUroHBNqYIMA1nmg4GGikrQcdjBbnpQqfFkS0o49tYAdePC4zMrzqnguy/CyrXSM0BGVo
QUuU++8C2qu1TB0r1EY9pHHUA3al5DUiM6z3yGrhoZSR5XgxdrPXJUp/PV7YrYFpa/6Oe8Aur3um
bNcx4CqHsiXC6W9UXNq/C3iUZ4Mg6ND2ve4njpN+ltHvXgq1cSMQKVAUNGQgdMcwyUwTMHoMWEHB
zONdVoe/ljYWp36GJYto8Og/nunWcIxGUYPbgFB+dSGTZpOjBJrihZkbvQm12f6aLkv1pY6K7KMG
+39nZTfHo+yJYBAZPm/97ZathVIbCEEAzpm69qXgsTq0JtFlOCyRr+bdTi54/yGB1XM8wBbDIbij
CyXgpfHEHCJ/CaAvk/12T10KOWvB3u+sRM17EEl/FRGmHY+XVd8cGKaOZJ1BnPtN0Xy1deM8Laae
7oAPjkcS2dH4e5dOlZjOdjK5H0pjKqDjAGLEh8ZR4vKYtsqcPlc04q+2lAkGyaVGz7o6hcA2IrX5
b1YGGEagf+V+sRPDfYf1QgUhHn4+vaCww3EjqkFzAI+x1PczjiHT0UScBfc3PBC/U9SGHlKjEOBr
GLSaOzfRRuBBYx0naq5YuG/GmsbbYJ+FQvsY+3WH6QWaBJWv2SYkU3wmPCxDA3SXET8pVLQdhhmL
bLwcEVLEo/qkZ7V2VNJ8fo7QEaaGi4fj46+xURHgt7HHaU0jzIRWze2u0+MxiWEzxn61RPqxsxb9
Y6mBlkt1zbrgsCIOIGZRV8jQr9DHsT/P/aQc6bS4O2W1+8sTuVOk02C00I6nWXz7Q3JDm9ErsUJf
aKONm1teHDv8fa/5UJmXnUlvjUXviJSZgFPiJm/Hat0u67QBMSgUS+A6wCpongajsr04jS3t4Opd
8tlqJ5XuaB0O/8DYhSwxTqPj0T9znkQNUj1bcvU0ILp0SiT5e2fX3L9fFHilvCrKPhbprHH7CxFJ
y6KqCyM/S/gsZa2nuFhSZq8sdBN0JYwOad7sxQKbg8pVIRoHorCmSYatM6jmGIR+D3QzoWRWRZdU
xQQBm2iMYkaHw7igpbfz5e8TAFnM/v9hV2+1UNQROFfKJZeMyTVzDMCCuBKdHn/0rclBZCK2o0UM
EWYVZ4UgDKMKJQ8fWwRxtZaUnl06Dr6DQsWRLrvlo11f7XzGjaofyB2XrhIIXep+68OvL9GSadgQ
+FisgnMCN4T1AvrqcGyWj+4QkzvK0D4t8KVOy6kEr+jYe9tdbpbbYEH+CMrzUnuPVu3qjLtVQOIi
fwRYc+OdaU7hxQbZ81ZkXfeBTzt8tZsxerK4aa5dHObXEmuMlzEtlCe6kvoby5oRQX/8Oe7DXpg8
CMNJfheAn/XrqiHIozfgGnwC8cpvp6Z4Vlx7PMUT4q9VUnUvYCPycwdoze8py+5kFxuldMaHm8ud
xyNI7fr2gPXaFKKCyvitqNsTrvLzCWUC68VtovG4KPr0XM7jpCLrmyU/WiQl3hQIbTfYD0UmBYbK
2HmOt64k6DfEGYgF3nc8NRdz4rppEJXC5vECPng84Sj0xQlxOPoXK8+G+F2ZNHiXbmdOhpcbszpx
EPCKuUCDNr8NVNLOlTu30LIRUMXQYzQuGnDyt8Ew6d8ej7/x/tMlch2wOkyY9vbt+BoCJwjgE3hk
JtW/uQ5+GkXRf5qasb/YVZRcdQjZgHia8D+PB966Zywg2KSUqDGS8twOnC/RZI8LS5ypFfa1hZs9
I0hk7uwsuXzrw0YvzuHupksHieV2FFHSrnIw0PJ7UMQ+ki6g6lqr8dzSDj8ZTZHvFDa27jXwcgTE
gp3DW347nrK0GqwhxltifX6ylkY1DugvqWgG1K7ymdgmQ9A4wSL48WpujQsTTxiIAEreymo1sade
1IRmOcCWOT4Puv0jUmb1nRjjX4YSa5daGL8ej7i1cXglTIfskcmuZRQjYPRod7ax35jwLDA77YhR
Z7v3BrpBX7GYHmhyZe77Nm92D83W8cRfiOlK6RBr/R7HtlOktpvGvpMUKKTmpeHhUBxdwJaaOzfB
1gZ6PdTqOSyKDK3nPo9xDQTp4YjGOg6G5h67HD47Kn5iZ8NufkhSGeC6RBzg9W43EEUWBWcU8HBB
RhzcYDz2Bnc74whcDOHzVA0O4O7H8+NvubWeEhoo7eqg267Rl2bbtmOgM8nFDOlkNoAuQmjdJ3L0
cWejbh17rlXuVEAjAFxX64lPd+oSNtEYpMR2wmEUBAYygf7jCf3u6azPPTo31Ial/Cp1gNtlRBat
7kyW0LcR7XmacXo6UfmhgYYLa3VBQeUFYejmGxIZ1UfbLLWTW1fdr64GYqi3dX0hCBw9Y6gMRAk1
+lN6EHumkY++rVvVzhW89cnpA9KpB/5MHXsVXdoLYnldhmvxgnKb9I2xPORWDB9DVqybq3I5m7kw
/tpZIRnBr1YIaADiEGhoIwq0TnDnCV2+tGlAMupu8YLV/Veji5cvmCMvRwUpShzk6+yCXXh6dBBq
GoQ+7jSJN+ZNqxrQALIzqkEj9PYbKW2XhV1B/1yPi9431QmXFowvLq6hmJAM7fisLuW0s9hbKRZF
GrD3tH7RWflNAHyV8LZGie0LkjV+hVj9Oapog3mDHdlHyq8d3akhPS2amb/Rum54i8ohwE2MnJNT
TKt2Tx1h49zxWyw4uCYE3LvMpzf1fMpDAJ9YAKonk7v7nT2EhmdAG9tpV8kNv/7cqFRTYpZoY4C5
t4sdhpnuZnMKt6RLNfMJ08nom5GLXPNreiznIozSn4h1tucodDFOH4umuT7ecVufmxIgH44Qz4S4
ffsLJrMKoXaUkU/ryXwu+tK4jqKPrzgs/6oVyzgA/e5Pj8fcuL2pijFtAm4QsGuIhjaRHidRSrdG
i9OzkYTDVYl752qrIrv0VRp9eTzexqOIo4cKW1a+jAAxb+doT2aAK2bBeOAXfEx/pG+vBunIa//p
K3N6SRf4Jo/H3NhEvBUcIMpiBNGuXPdXG9q1MABBCJ7OQStNls3ROmeGGp+MyUo/PB7qbjlJWGBl
W9JqAujheihIUOVCFp/6CTbkMkNrz2rJbVngoOspAZKVj8e7P6xsVR4m1C6o3wIjX4VvGt4VeZ2l
iheZfXulFmH5geJmxaFS0/qvONXma6fagC/FoJ3Svig/RYmb+5jiZTvnZ2PqNLIl8Z+2EA3H1WXV
jlY9qB1VKqTGkHBW28LH8GKkWYVw1unxtO/eSDlr6NbYzchSkLM6KUnNrYWYmeLlajAAkxX5LI5z
VRl7vNDNSYFf+j0QUkHy319tnRAeEklZp3gJVDWKczj2KQVI+ECDMxXNuJg9ntj9s0yGw1Zlk7og
Mu7kphEZ7fqZnq2Hn1N1thoHf9mxid+AjIt+1i0d3ERPzOdJnaZv4MawXowm8xv22dYpbAf9BOZx
Qks2Di917RTf6sJuXtJSKX8OQ9PvbPa7syx/KwGRVKymwL6+r9xwykApx4oXxFPxhARn9GMZ1P6b
loZQfCurab6Vc1H5TpMrO+t0d6Tl0FgWQEF3NZKk1ba38hpKokPDAt7CfB2SWv/Uoup5atxk7z3c
2GugDYnIpC45/b3VFpgWNxXQF2QndQ6f+gzrTars8ZfHH35rFLpZv3t5sPmt1euzBPhhF0aieE6g
l1eShf65r1Cf/eNRaDLRgNEhA7C75Bv4ajsnWgCRuMO2dcpN47mWTF59sPYKOBtzgdVA1YqsHTGl
da0idkHQ4LcSeG7YOZeiVlCMGYpmJ+/Y2AKkVuTH0KlpQv+u27+ai9IrPTWsTvas4vwaRp1xQhAc
p7qq13ZC8ruhKIeDX5RdDhiJZOO3yyZQXc+pCaHqOU+NP5lG/DWNFkDSSR7+8/gL3Z0pFFuo+XGN
kmrQMlsNNZqV2mbhyFBNoj01mhn4TWpFBOSaQDO8jd7NgfUpHzvdezzwxhxRZyDBId3nUK+pkE3X
p/jIARgYUyd+B38w9Myqd/xk0Z2dOGdjKEGABXVP4niJ62+XswKS76C343qWOgGY6YYSOjOZ8XPv
JkiTPZ7XxoLS36PxJwHmFrfG7WCDEDVmdKPrOVMBt71OnOm5CcDwHJS2tf+DEV31Fao/Xs9mhlzu
48G3ZkrZCO4vlEgCkNVM08BANlZLEVnvnO9xQNESNZmZMw4+5fFIW9OUkhwUOAkh72JHxHqRKYNx
jLynDo0cjvDsUaSLPpo9iurHHE7RE+zh4msYVMm3x2NvzRJ7G0AgFANJVuS/vzqJsQV13R2E62U5
CUDe2JBOhs7yEBfdw/PdXS3SEoO9g+4MgQb4m9uhII9HRoH9qteOrnad1GV4gqXd7kzo7tWXLSZg
p1BjyDtwD7sdxZm0cMSv1PEI9Isnkc3hcZqN4i1oLXy6p1b8+TbBh4qpSbkrKel1O54FogB1Ud3x
csSUsWsGiUm3XLm4ZWXtvDNbUwNxD0qOLvE9Ui5FLiWCuOx4CrXmp65M8ktCsxbpUqRC0P4euyG+
PN4edypK2NmQvcvmKXUih7/fTg9vZXI77lUP0SZbHAYMbBe02DPNRxd2+IjS3mgdkmxesGUycKpG
+tJ5UnArPaZGavquKA1ftGr8+fHv2ti2/CwX6BJJAc3O1eEclMZA+zF3eNij4rvKEz94YTjM59mZ
lh201MZYYADkulNL1hnzdgms0gzmqQhdOnYluIMS04ccx19sTfM98dCNmwCgFMEjGQifbC1D10R2
gKBF4HhNO+SnKNH6A3e4Vh4dtUiPkdEMX5x++dC6efnzjxeUkXm1YH79vmtvJ9mXelI5M5Nckk5D
gzqoL5js6QdoO/XenrorzlCDw50DJADjEQesso00ceAShoIjmgOyrM1WuzZmPiIJZ2pXgfnzaTaG
4FybgDF1BHpPoWsWf/6OQabkJiLbodC7BrgmC+4PVYcw+TwDexqW0XzKCk3z8OEz/368tFsfFfgM
dTryPAS3VtMNR3fsMKx0UB62lXdDDLm9p/t8Cswk9NQkschtdZQgkjT9Y4QyK41LC/QdTR6TNVGm
0TuAZm7jeNKWPkcA/Yzmu3Wi0bLslLu2DgmxPFVWgEJAR+Xl/+odqU2cKZF1wWugQol/ETQah7T8
IeBD73y5+1sQFACmZ8Q69D7E2qhzBJg30ShzvCQHQFji6uVZY2Nig1eKlw7r9J3x7mfGeCaqeFw1
BDxr1FovynSuGsX2urH92QROdsFy+91Um9P58T7ZGojCCih7MBzQSlZXbUm+Z3WVJTwNJMwFNuLi
FSA1vNree0g2RyL3+n3YVToNtx+rmF1jGjNNAIjRdEx6LOsS1jksx6JR/sWkeLNI+VGDhT672vyJ
ViWzhrKDFw0ZyR4gfuCNQ45aKxYGf75+BKTyQeA9pohzOytIWbIuWkGTD5LIg1cYHSdFaQEz6Ht2
SxsLCKmAbEwnGKYdJo/8q91eKTVl5yUTnlXTTzj0faBdKr0o3/WzNf54PK2N/S6LbnT05bSApN2O
1auBhT5GIbxqsP8GOju9G0Kt9xYFJWtidGvndr6P0kCHgvVjXrJ1+Vv64NXUUDgO6wKJMc9FeRL1
t8H1sbGO/7TgxMXPp/pfZBYnazUplxR2pgQtKD/QtMzbQGJOmvYaJF15gQZBL+PxKt7VZ1cDrrY8
lJiW78g+1FKUpTQTSjxFDmx1u8V8G49G7LcuYoyPB5Un9qYszaBAIPDP5PtxoleRwzIh+NC4rGVf
5OKNi0y235lzdnEmzEYziqnHepnsKywk84o8x/jl8fBbOweiJnUPQgm0clZ3MmlgXyOZJDxlWoLj
iPMMqi6orud81QuYX20HXLN1KiRTnn4H1RCA9rc7dSwHTp4xcwDVxvqWBJ0iDugDWE9O7pR71b3N
waRQpIAbAatrtYNqEtTUaJncVGT0dMZwumZ2OV+AUSZ/2vbmM3Im4DuD8ZUE19t5FXY/5tFSCw+1
7A72kaHLgKH11MxpPvKAJ++zuvwXz5yk38iHh3eHcuntoOiDIoiZcEJqXKgv9Io6z52QdQAaDie+
S/akMLfWE/gX+EHalpSjV3vVdLib9ZhJVl2OvY2wsVGzTOXqqmW0k+/eF77lgkriFAVgqjPrO6Yw
kN5pYjaKMBUXXQWtz8xjMyzBkwmk+a1t18pnJJksXwW2cZm0pvObWJjnmQxj59HYuu7YPPwcwG+o
DazSRfLVNBgGg2lXc0LH1ho9rJONneho6/ZBZfU37pG0ZS3bqNRtBFpisLzMDh2PjAqPp8hAz6CY
h5NA6Bhr6sLeeXrv406JcaQ7TKuG4HONYTBrpwHmL8jlqylHh0YHoT5O4rQk9Gy6uRq9MB2Gqxvh
+fTnF4/MJNDeBYtGnf927yJRuWRNbeDb5kT5uzQp0IAc5pi6DV3moTsIqox7kkNbH5IUlaYvuRp6
nKvLrkRILW+N2fJAHIWnWS+Vo41Uwg4ra+uUvB5ldesEILPjJl4o8RX4d85KOxy6wV2OMd5h3uNF
3BqK8jxAAgINqXBzu4ijUavOgtcUZXIDLJgaoMtKb8AvKiv2Hw91Dx1kvWA0k3Vyv2GgI/fvq0d/
mbIsdDrV8hoR9ao3TSkeLLhIOn+nRlwk1ySN9HPea26GhzfV4ECMIDdGB7Whx79k6yvSCINvL4UC
CBFuf0hcGH2paZRQLQPKxNB19psod5avj0fZepdliEjzFJg0oentKE2OjqmrhsIru0o3D9mAoAs0
uzE6jN2IqKdZR/2Pqaiz4pggTPs0uRWx3ePfIMdYxwbEBZLUD8Uehczb38C7mFXpkgovc5UCH4dp
OQl7GBsP4FV1bnUt/oW7LqqCj4fdignACf2vpIEUMrod1kissguxS+UbLyp3boO3VuRifGYP2JBV
+CTuKQlsjQg0DVwx4s7cCqvLoEAxNRZxLzx8jMT7VlXUw1hyj4dmH/hdDPVzZ4pbe0jCimGRWVw+
vzf7q82sKAMui3EnPNLc5DibYfkW08Lg++OF3DqeKFWj0o4UAc+H/BWvRqmz0LRng/cSUKNxzEwE
tIYsz49OmbqfHg+1tYJULJG2xfMExOYqhzL0MjeGkYtcRAGMXEvR4eEqycGpQPA3Uz7vvIn3gFWu
g9cDrgI5fC+1GfaZ5XV1OjxrTu16Rm/mR9E7uCHWtYv41ZieVK113tRV+t0ZG+ELFx0b0fXx+fHs
t34N7zOFeJA0VCPF6rSKRmkKNIexU6qL+jvWfxkyt02l4FulWPnPcjSWzEcJMoVylWq5wi6O8xdk
KxQKEYVSTZd56do/RrfQ4AHdQ1QvY1AUmW+/f9kaPdZCxPYz1EaUnKiFdo14QTHV3rmdN/bzzUir
A4Q/ox6IhpE0RfuKR1hxxr1O7KQqG9uZQQhRZDuYCa1eG21GNtjAQM0LGiu7mM1MuJkFo9eG8V7I
tTkU+EbEO+FDkC7crtxiFeWAGRLfs0g6nMOq/KlK60+LMVU7YdfGweGCp7WCXAc3wjr/GrFnhDlP
RcBuzO6Ujbp9UoG9XRynMH0UrJKd8TbudOA4tDi452itr+Xk+0RxKgM3Im+0Id3ErW3gE1iolyhx
pIFmmaaf8ecGef/4hGxOE+YY2sikxhA8bxdUG93OnjDd8KxycV6At8zvKU+QXKZL8NZsrGXnRG48
n7Qbad3Lig7eGKsPmNRzgz7/QuqlIRmKqOriW02PEA8nojg6RZ+fm3B23oyx2R7RTOt3xt9c5lfj
yw326upNhr6rkO9lmU1zueipkiL6qztPXQOo3wBLfrSQWttZ5I1omrYurAqiE9oO65jBUcOpMKfM
9pKyrS4RYmrHtFTBE9RudGmDNrtiZVcdy77Qd87/1nSJiYjjuWp4AOS/v5runFSYAnOteJDDozMv
UXDAHNA4xnPZvF1S7Db7vP5j3BXXG+EJBTP6n3zs1fUGgCPlkeaQJg6FQZKF3OtwJHjhIt1TMNm6
DyiRQBhhCyPkuPqc+dxkxjBT91xECAN5sLrjjH7PaaCLsLOUWyfl9VCrW24ehDZYmU3gt7CUDg7X
l0x6886VaRwsAqHTn55M6B6wH0C+8nZTar/9dG1VmOpsI3WTL8v41iyRaWqoJHi1Yncf+spNvMfj
3W8VxuMPLCD0YJx1pFA6RotH54S459gr2RFXxKQ4GVbUocO9oFh3LrW21UGjxtHXfzEyNEdaHJgK
0lG+namoHGt22972HIx8PqGKGX4iCJ2zg16J3ke+ToE3q8w7872/iX43AbjZCcOkLtTtqEMNykFJ
SKmrwTX6c+Eu7RtMYcN3vR1r+VFLDKU+xbER/Yya2I2OJRoye8nu/fblN4CVkVBM6ifrbpZYtIJ6
heB4IvWHRJ1ahN/cInURx5nqYCc0u9/ADAa8HMMxTuddZt26Vj8meupwGJH9BDaIxaaY65ciDH4s
Sr5nq7q1nyghEA9wB4BoX90CjoEYBD7MDnwxA/lao7kUvfoOilZ9dmdKek1f78VV20OClwZJh/XR
ujEXZIrIw4RuWdMHroFLcK0e686ZeWwW93spkvyZRq/1xyU+WDQyFZNKSpJMc7uREAoHvRKptqcb
FX5ASqT4ihV213BJ3B+CpsyR9nZ4fXxm7hwlyP5ej7qOTwSZUcL+Qa12btX3Ln2f05Sr8/e5AEp0
xANu1Okt6MqxFrF4i8uuibF12XpaNy4Cem+M2T2WzZ9ZxvavMCnnt9RCu/ePf6V8zW8TVX4ke46G
LagmWuC3S2MoWAKVPBZeNIXLGXOE4G3bT9X58Shbp4jyAzEFVTgUq1cxTDMHamrpgY2b14TaZ16Y
RzUVqoecQrdzKW8NRV1Pk7AGm1rb6hHQVJrNWGg7YGwGMPFKYh4SUcfnuXXinftpa+0ocRIi0UqR
2oi3a5eLth4KBBQ87KjTE111BVd3e9jZvJsTAuwCzA3oKUn97ShTkoLrNwg7o3z+aZZheNGb5buq
leUfJwlSvEUiA+maA3OXP+RVJFKpWl/hSGF5SjPnxyA1RoyTFOuahvOeVNPGnOi1Mh1CaTTA1uDd
YkmTbGipSJWU2p8p7KHZ1BnJcVriPXbZ1lB0XaHNks1RBFul16aemmpoJMQfcRxQXuvTU4mXxY+F
MthOELk1FAU2dKqlkCFF8NsFDIdYGTEmYJendnUG5xP5djyY79tEM3YO1AZyB247+GrahsSOtJ9u
xwrgnmhpAtE8S9TyrOm1coxByfnzgJZBEZUG9vJ4LEPExjR6DjHtzrX6HC1TcYjUfr7iAp/twD43
Xi/pz4MRoYyG7nLm2SmyBmciTNj6uPY6QUF8LDVMp6FhHq0RQY/Hl8rmeDbAB74qpbZ1j4gnG5xH
nXJ1oegDwkKzFkQsJ+PLbATGJYga/a/HA25+X1kPklqhfOTVe9m3BmyagShIGavxZ5KUIbY47uyD
SKt3mm2/QZ2re1naXqDgIRmZILRuv286ZsjmIioCGqwcMOfpWFooPU1bHmtLyz6Aehe/Yr1teg/t
f5KGJY1Tav5lili2mScT6oTWLDqPts9ITa61q4/OXGi2Hy0NDnSt5S7vq7HupmO16MPnJAtxp1/C
zFz8UI+iBm0mkx47ImrF2wRzuOyAiFenH8KQbsd/S21CBgNiTi9O0ZhivwOSaLDxFqubD9lS9T9x
3ciUQ1cJQZVuLtT6qDYdwuoGAm0fxqXsqzPAHUP1k6rVFU80efNXkujWP2h9io9RHrofMQ9sFq+1
lG6vTipPx+3qIpspNf6lPoqk1N+urtkrhmVpA7g3R6/+buuZxl9sdWcsYYqza2epB4c5w1k60HgO
1U+P99H9xpWj8zoRAhlQCVZPVE/nNqhSeXaRFn9D+blrDxHgzTfCGlrzOEa6899/MSLASbAMJGF3
EpnpzL7RbKq0soaLJZySH2dhlO81O4IyjzrYzk14H+ZRJyFRkbAk3GLWj3DpWpE+D+SXHTCVaxFE
3Qkpng6PqSA5FCpK9ondxzvLen88GRRdYwol0oxjDR1yU+QzDG49T7Qi+9LBYj7jyYLRQpYYO2+y
vMnX+0cSAuga4yKKvuHt/gmTXsFWJJdWSji55zFuj2GiWjvtqK198noU+StePcjxbExxIWLyvUWx
n7K66F/s1MgwfVLRZzdKjIceb5PNz0YRBIAtas53ysuBo2XKyA1PBtt1fqkvGTqg+N1lSdMe4mJR
rwmAup2kZ/OzIaEAUlCWf9dZdBHCuRgMZtl2UftRmHFw6IMhfz/WqfkvhqK2AYoN0BLo4VUsUNZ9
1yoWx743i+kSmQPi7W0isDgLnJ1vt7WUAL4RKePBoCcsZ/3q25FZ1LinL7YHqcP1isFyjzSOg89U
mqo3YgFWiz2Qdnr8/bY2jMER10GaQy5fh1XxUuPDorOU8bwgTDBpcfNhyBzdD2Zu+mNtFCDpHg+5
OU8AKBSWEd+w15qbaqyxpk5oe3Ud61eArIM3GWX9ks99djHoI5yDcS7P/2ZQUnL6BjSi100ns3Ni
EWaO8DBeKt80Wfe9d4m7I0Xp4P/ixJMW2t5E12sLFgw1NhnaQTTi2l7tnbnLSpj76eKnPVbHLUQq
zwyK6Fjl1eRhi7bsROPrJ+r3eAStqK1zfxK73m6gIG1ddR7iBbfArvkAoNg9J+nYf0+DuX7qjRnb
rSRUP7h1GRx1SPd7FdGt+TJlXke0ptlMqwDErvqo0AXurKkdfbeTZvoQU9E/CHO85kY0/nz8Rbdm
S5EHWB/3N/D+1epWpKZLpHXEHoFs2c519JSgelGcqnau/1KVqsNYbm6+Bf2UvXSTo+/0+zZnizUd
BVHa0kTwt6sNgkkZQGUvPgUK57hAP/XMqMveiF7TDsrc7/lS3PXk5eeFEYKMEIU8adV7OyAtSxqZ
ZsXydoV2WcbF/q9Mys5t32m+Oeejp1SKjj9erT6bWhr9FeEqsRMVrG9efgNnB2cK0hVgCGsR2mlw
9JaPvPhm5s7eGKPXklhJdkzUZY/rszkUO0l2VEn/1yoNyxjmelk7i6+UTf/WjDIpcKtWn4ep2OuX
bAzFceGQSg6qxNrfruzSxZbTtnQtgjQUH4WRkxqMafKcp8rO+q3vPtaPignULN4SgIBr9OsQJkqo
qqHq65mIPEVdRvSuZuVHSFj/FgUqqs6Fmbc7L8vW/KQlKqEpf3g2b+dnUAHVC1ATWGeoNoTHfjkE
QR1d4U/t9fK2dilGD5wL4KnSKn11LIOOKVqasviDm+XVYbKnmcJAIi55HlXfZiPN/lmc2T5Po6Wf
MClx1BNKgeqeO8DGQtOwpgdGrw/9g/VdSAOjdxqM7v0uHb8ooak8WdTQvGREaylahgr7q6pZdl62
jXUmfpVFJMm5I8m8Xeclt3BhheDvk55oZy0MlVNkTfFHJDL1nfds4/YjmaKPAGaO2u8aypkXVN41
kWp+oNWO7/C/s6PFxSHO9dmvjap/cZ0IlBBumxhBTulO4n4/UxDIMNR54Gj5EdbeztRQSvyqrULz
G1o0EFDD6O/QzRpvDpc9j6f7exYiFRRwgIiyu75uRMd5kzTzMGh+XvdAuPKsf+pVfXmqKrc6GE3b
ff7Td0WTFHxAq9wHqIKvPqLjNMCikBTwp5j926jjcGnt7h8D/YT3llZWz0rrak9Q9dXDUhWZ93j0
jYWlBY7tOQUa4pR1zKDjZRuW5jD6CRSXZyWOfuVWHb6321Q9PR7pfgeBBqRRQrWAcjAthNtPOAtM
FWeHq2hq9MkvXT39OGZivoYW5rb53LXPKP5CrMRdGCvYcU9477eYweuEiAYYdy1NTHYqGNO1ukJf
iwBjumH2RapHxtkQQaoeyPh0cdSwbnnTUoxwj6AN9H+cSmvHk4XxVnKM1S75kJE65e8aQIUJUtCh
WyEeGdOWbMasnp87YvXquRd5Rw2LNiOiG22CCzAkeipdKfq85ywfi2rn091fOTQnAOPQxpJKK+uK
NdantRZ2Jac/cMqz2TiTr1WqXDzqJllYxdyGQSl+Pv6M26NKljEcQG7dVdCVN9kC4olR47zXz9nc
jucOmcy37lx0v5qJtD0fij3Tzo1dCq4BBi4CK+Ar19hKMSqFOzuu6lsZzrFIGRpX2yomDKYdsbNN
N4dCHkLqhJPtrQN3LLaMRnQ2amZtZZ4rMCtH7mDluIR5vvMB5aW13pHS4oDIWIo1rJminWJioBOl
qp8LB6nEOJnPInDig6o44p0buIov4uaZ+v2fWubJo0A8R3QnKYUwSG6P4ggYZK6gpvnqZC++0Pma
sG3BpmBBu1Ml3HifGUsSw3mifnOpb8equNFhByREII1qXmM8XefFbU55Qa8jVaf60jVd8zQZJpdf
0ST10VBE5z/esxtXOiee7F1DyFUKct/+htgOcYwXDdtHBaqf9Hn/FA9J9E/Tjf1LWYvc2nmYNwaE
68M7RT2LfvhaGMdwwlA36nr2e3MqP4VlQoU7DItrDKAFqTN1Ty36/lBKXTEaSkQuEgwmf8+rVB4r
QJwbW131HRGHz0rh9O+N3AjMgxGJ9lRm0/Bpbm390+Nlvd+/BDsS84PZD+3gdc/S7DvDiUqWFd9r
cZSFLYg0SvElKhC4NFvzR4EltKdYyk5D8P6IchfQZWJx+Zykn7ezNSD2ZnPDi6lbrfsBMTIatGmc
PcVpFu0c0Y2FvRlqFcmGUw8rsuQ2cJ0k98YgCY5ZaDnv1MYYT0tQVUfNQL7r8bpuzs+EMQNSitR6
jcxVS2CdUcXXREw1+Xuq8vy/tsV7Mkb5n3qf6JIOyiVHKZTo406ZdKxEaHVYMfk9cR92ELb+ZtHh
/Ve28sf3KkUftgtuihzDO5tORGdj0TZLw2vVZMfcCoZT2TomPvWK8vHx+t1HGhKKgW4DZ57Wyxrf
V8UmrHBTZShb76/VCOBfsZER0qaEYgj78TAXYHyGEdnldP5zvKhcVDRMiHH4DYgBrILVscebC2R+
66tLXF+7YhJfosE2DhSLtLel3hVHgqT2UmTV/3B2Hkty48C6fiJG0Jsti1Vd3fKjkZsNQxpDb0AH
kk9/PvSNc66KzSiGtNBooxgUQCCRyPzN+IFLdL0ggwpLELhBiRY0HY+DaPRyP8GbJ/iqvJaQtC2A
oaDjdrFb9ueqXSVe95X+ieYIXS8sQq73l/7leXlW/ORJS1Cgy7bpN7sA2Strjetz4lj1SUv6f6Tb
Bk/5NPRn2FnrH+kyHOnSvAxDakwyS5W/qvzyNhzopYfJCckdWoLojoBmN0NXm5Y3S1GOUWZpPgym
xbwEfXoEjH0Z5lGqsWC40V0nzm9TytVarKSqzebclBgCaECnH1skQh406JjhSqL04ddXl+clsZ6U
gb29ucdKFFaaAcfPs1OhFJzpXnEKxhWdzrW3r3lXfKGaedRy35sjRUV0LCCrs6c3m7kgaSfl05tz
3MzmKfdECs4o5TDpc35KGt/95eDHyflpPHW4f7rKpOP1QZMZDUo5bRaaovXeNMtQP+h+6x7kJrtT
o8ilFJkp6W11Thut6FuM4JuzLewpTGaas3i9au8KwKNh0Aa/XsFjajx/PKUHDJJ+s1GXpi9T3igs
5VwkV79AV6toAFNj233uRueIwLd3Lp5RBVAeyJu3Ziu96XZW4Y/12Usy53NCx/8UeFkWNV0+R70w
vDdO3xWnIreq8/19qiZym9jSpANHyWQskpItFs9ODK8sZ7M+p3Hav5MmBsRuNRUHVaYXAAPi7E/D
gAi53SoJkm2LsTj1mbZ+hn/AkESW3fWv/RhfVxDWT6lXpee0tFF6TRpMfHJW25ajfO36yUBaP9sH
+Ou9HUV/iNRPScy9MEVBcI239uDV52ld5Fnkg0BaAU6GLlZ58dPhqGa5O15AioA7iSqVbtKTfnQt
qQ16fUb/pfin0iFot6Yp9dO09FUBsb6Z/r7/afdH5NHCDa4Ki5sQ5Ob9wDOdTzuL3g47anvnMYvF
xbCXJMJ5pjrdH2/n7jLoFKmyGm4zPHNvv/Gw2E0FP7U+GxUKM2C5ffRSg/qxbcVwsJ/27i5VJlUa
VqBYt/Vuf2zmXmY+H89Pgze2XGQk6sb7GPeVfF0vNTFvGQG/3Z/gzqiwMmlLoX4EWGYLaZooRnrz
ZDXnTk79YzNP2hWGYnJCuF8/jY1rnHK6VQeD7mRIsLFBFijQKHDdzb7JQefma1CKM5o6ExUNO36D
Kv8/zmThquOX8ilFH4WSpVu86qVRHpySnSnDdqXgxG3Ci34ritd3abdKqxfoFMXjqRZjFcogWcPC
nIo/PbczTpltJg/31/kF55dbGp4/L1+M93gNbhcaJQs5uRYWiQCFW/dMJ2Wt4RdNzg9yY/sxGax4
OVfo176rZnDDr5Z8iL8GTZK10exq2sHds10D9WtUdERODwggRIbbfb3YtDsrSI5R4vTLY96P43nt
ECl2hq6nn1ZZYdxU2sFn38ZlBiX3tlGHVIoHVFJvBw3sQnPSoowjL03rz6x2/WXpMA6+v9LbzfU8
CgAkELuK/btdaCMOqIFNVRxZVWW9NjUNickg6KMYM4jHuZvKS2+1ToilcfOqnvyDALUNGGp0Kpqq
RozqMj2I2zla44hhzmwHUTK26+u0tp6sRJ+eWkmx+v4890YiI6JuAxAB2tImFM4dNkyBB1AYhb9A
4r5MSSr0fSG+6fVaH8A5dgcDi8MrmyI4rnm305pF4Mh1NYG34+bRn2wIWSdJZzQ/Wea6/Hl/Znv7
hMDwf4Nt9kkfrOOijSDKu6FtgTyj5OwBkzk4kbujqNcgzRHSom1LAVc7y4gnhbgdK+diZr1zTf3B
++P+XHYXDkAIHWruCfb/7cJ52MWmC7j5SA599SGWySfwcONlKUVxMJ8XpS619QBugMRHqIwGwmYo
HIU9RKxQ58pBqVIQtcq/hF0HJy6R8VXbpcZJxE1yndq1f0BJy39PovSr6PXn3/CM5wDbRM10E9ll
K6rMR64l0po4e5rNwgh1Q7iP85ii6Zdo65M22PLg5twmBQxK9gXhAwC7wnZsztzg5naqZygiJW47
Iqvb9fKU10RSjMO6B40n7cFH3RuQFFo1Fymcoi11+1GhtcRZMXnMso2XsBbFDB3AMiN/dbUnAw38
6Jc3EaMBo4IUTqq1NQjFpbLNsV31o3EwmqvXVtNTai/uxSNrP1jLnf2Kgia3lA4wDbzBZmpYi5dB
LX0Us0xZR4bV6qGgHH3B0vcIS7U7FKkqVXwb1fKtRn0/u7wCyolZ5UI+pm3yo4UM8MHoeQjdX7+d
KwHAT6BqAogykDfefq8h1ya4TZ0XOV3pflgms/tCPzg7BalT/8kz1n1Vx2ty0hMZU/OWycHwexNF
goz7SKkMoGR0O3zcLQLYNkjVisraxeg78SD9oo+6Zf5xf6I7MY1iGiVY6k6oym5BImkO4m6eiWlB
hUKhQF3kG06/7cFlsLf9gaJx5rCyUOii2/m0bu0i7ozf9dDJ6uPQVeljluTTye5H/2rQujtIwvc+
HyhQ1aWwQL9teyKjMfbe6tB4LfsJU7Q20f5BM7v8oBtYOYV+ip+7O/n1m9gdxZfa65MjxeYXTz0V
YZQ+hPJM4wC+KDVj2+ZS6EWhdAXOcJFOF0N8HMsfQMv1T13a1pcc3c0+GlrXxthn7Yfz4srgI+3c
ag69IPM+Iy08/cbGQifYR2REvYe2wjwrHi3jUK9BtOSrdYE/s4S+FTuPgo5geH9nqRj685v6eQUA
W+HhRFHxBdjJTnQ/X7scfUTRa9BS1jb4sKSjb4RO4oxv27y3zqNwjjb07soDdwLn/CyXswVZEWct
vycficomzT7lwkyvXtO170SauA+8jBoZWrMJrNtp9SRMdKf+lA1NsYL6n1bKu/rY/NCdKj7C0Oys
BweNoib4IG6fbXUD9YMS1TOEAfzOaMKBdbuuPQOmC4XO1hhwqcNXbbrc/wo7kYTY7Pvg6/Ag4Aq6
PXlOKwpo/qg2wqpceS1Yw1k6GKKnHvYa94faOXQUT0B3uGi68vXVT7kphIFWNyruOJlp3TlNaKUQ
sNswc4rhNPBMeHTL+pMtqvJcre6RaMZOIGObQaMkjvEw3XawmqTHuj5IgwjAonXtTPhoA/okB4Fl
bzm57ZRFHbc474LbOdqTu1pxwb06y+w7zg7JpwQUyKvC946IUDshE8CVggkqewUStduRRCagT1es
4QRyDY/BNAgbDUaKt/agVnh5Xe9/vb3xEBflAuepCR11U5vSM1F1utUHYFWGCkWn4s++T8SDJpr6
1JblUSv5BZOPDYLjneoAIjpC4Wkzv35KCj5SF6D0lta4qWRTWMZefxKm2T4tvbZeU+FPYefgldXN
yMhma+69KS22bSB79zo67j8e//g0uxTRK3eUBwuy96lRZUPSj1BCuX6zIOYINjUIygBaZWaxnRP3
Q1fZZQhwMT7fX/ujoTZrUXJr9lXNULLUq8fc8Cqadlb23jGHX5WUVucSvgJwZtgYiLtvXkppko65
NHltCrtIHuy1puW7as3BMdnZTLyRgM8gWQ8J39tMKAHyO7QVwtVYgvNd69VPQi/pjXOL6+vJGXz3
v/sruC0dP08LwRdVcEPDZjstOq9r7LpIj8dasX4yfOpRXly+0dps+bpQ/nu7etUQ1mv2q5rnzwOD
46OCquTk9U32azYufknSYaYL6aGfmlUY0Ex/ayMPelCF2p0jBBdVpkCedksASZeF0qmZxNGETOC/
EDBaeGeaXovT3Ij86+Ik5luv0+LHTgxHjtY7O5QxlWig0vQDwnwbjdAhAPS6TAFJfm5+Fgs4o8V3
4jIMmumISLQ3FnFPgS9QxQXLeztWk3soIs4IrI8+csp2afhPCP0++Sv0pvu7Znck9QAmlisK2mZW
QY1ljSHaOKqtTGhnyj1AE8epasZTWiA7fJAR7b23AT0AhgZoCp9vi9TTnawFz5niOjA1lCuDyhm+
uWY+njwgFqG2FlB6YvfzOmAlk2aVfarR6z84mjv3JL9BQS6gqKtC/O3qpnFiQwTD+aA24uxL1tni
k+B9cTDVnWSH6j7tYYp3z9y+21G4OLXGbXAsoa6m52e/ShuYdTBsxGhEttZ7zkUzeuNXnXI4jRRN
2KOUNMg4t255uolgTGbrcbQanfPN0aX7Zy6TP39519wMooLfT3lOkKf12hoMMlt9DOWEw4Z7bXKp
hJQHYW0vmWUsxbG1+F7czLdjFX0VF541xpHjLdVTkcwBmjHeUH4yzWL9bmhu9rRoc/Eg8Nf+nJi4
tQCxa9On3u+aKhx0wPATCvRHm2gnvpMoUD1R1irUjTabSJOpNdqrEUdjauQPlHDnS9UvTRiLWISl
sA6u4r3dBF9DvVEV+Hz7avEXAw0SBJei0UzSGMNjKEdjSJlsnR7pmPnv54lq1VsgFP1RnrITIgDw
kbgrNVMVADcfAAWbAKaGcqqxASahHfkxE6UoQ61Yjpyv98ZSfXK0JxXuZFv50zSvlNLCfknDlfjU
F0KnHJyJszSq7PH+Ht77gD8PtfmABuR6v+mxs0/rysLsPBgvealPl0Abh1PNI+1gvP2pEcu5OlS2
t8mbjUDEUjiLFiHrTqc8Nux/zGz+Uhmj+/n+zHaPjCql44DCtf8CY453XzIYJl9sCZrl+2r12GQh
r/t9FAaqY6ZrflTPdvRvyzREOMN7RPPEDoUOOrankkQd0j7yLdtbbZWYUIvD1Y/gf7uJrHjQSk/T
taj3AihcMA+nd8Jo/LBG3+ER2u7oRPdXYW9E5LTIwXj2seDqRP0Uo5ayFZq+NBoF8WIgk/b6H/Y4
tefalG/XwKl+IyRS7TAMIPfgQrfPomyMaSgY+DlBWMdioxqtMPXhv2Sx+6sUAhXiPWVsrWSaOZpq
5j/NjJS8KGRORIQ0Hn8q8+YrAJbgYnjJ7+xZMJiQI+jCkW9tYq8R5GuVubMWrbPpfV2m9ENndzLK
MvOIvKz+T5tSCXQlKn0KFUQWqU7PT3NavLRol4D9UcxmH7WF3YeoSh6t3N6eUFqllH0BIiAkfDsK
T8yVKg9n0HaX7sHvpfwCPDAOtXIoLkkBYfr+HtydFTVhKBiAhlG1vR1P071xkbmjRSOyX9Hs5eLD
uOQA0u8P8zK08JABTaD8FX02xSaJ01eBORWSRmcndZsvZQeA+NTWS/MB06q2P8iedgYja4IIxWXE
X9s9MQ/m7JRVk5xXo1pP1hAED7oTe6fJO7RDff7qP+8K7hz1fkLOlocNCfbmAeolqdajYo/Qchxr
/wrp2k9B0QVnT8TokscwV1r4/703nnLoH68aBRxzUWtKoimX3VnL7O5LkTjOyaJ3/hHchff1/spv
PzA/EL4UZX9CG3ZhWxUV31pEaa6I8SRVPL5GI/ZvmQjxizfH8yB0/OmMshTgv293ka2LsfUkAhGx
dPMwdrT8YS7aKWwz7+iR89yF2aw4tJb/P9ZmK2XLwEUYIz7GAfGaU9CtnhFpbr38baZB/28m5sF4
h322V51xmy6+ubK3k1ObiEI7FamLZ6KH0YZ3rubRR6ZBc4/QitvtxzKDgaeyqSBgJAmbI+UFmg7o
MrAiN9eGJ6l186nsMuOcSnFEtn75cemNkcEDNYOB8kIJRBvXggJu6UST5phvJapLj22wDgeHV329
2xWHP6QYmwrMy5tvUygAOW+lq5Yj2Yxc6cWf2+YRXVIUzotyXs790tZ/EqesyMR74xcZWrTBGZqH
kFKyAfW+OV7dAL8ITxsnigc0EXvDbCNcoucLrOQiun9QXn42hkLLTvWSKAFv81ey4tLKS+FEXlCX
b4o0169rPFYntHw//8ZIBFvezwaM2y2+SjkTz1nf8NUCbcBGmHtyKHoEXmfDOgiF26T8ef2QuVJU
ahgKWwKh3jQUgsvYjry4zq9Jn30jng0Xb87zyILxwjugOPLx3l5hmzHtzTcTi1YGRc+Y0tGmSPeT
7DS5pjhlc5te0Go5AnPtHQLIbP87x+32XOdgkLiaMJ7QmvPqmeKSpFZwvf/RdmdFoxEUl1Jg9jbJ
+Np5q1XHDibXkywASQgfpbLJDWlKzFe400fIot3xyARAdQJCdq1NFJGw2KZauHaU6nn5h4GK18Xn
XgtFhZY/8J6jgs7uIX/utVMmo4q0GW8cqjKbJoudUvjVRXf6TL3d5ndlO6cn0xz9k6a55YPZWfnB
5bE3U5evR8GDytULjV6363PZQxSMaEEkV2CkKDJrQ33tZr17NBbt2/0P+aLAo/YnQmkgqwnRqox+
e1mJbjIFzEgnov0QP2I81zzFzrCGeS7LyHLK8RxTVA+5u7UfvlV/NQr9SAR/b8oIFyjreC4LQDG3
P4HbbekMb0aJuvWKM3KWXhJmPpJj/bgkj4tWHBne7QU3MlcQMdQCqAhs5owmp0zxdnIiZD/yiEpv
Gg5uu5y7uPl+f3l3p8YCo4uOaBuE9NupiTKjXdui6l3YQ3vWJwBSkzd7p9Gdy1eNYR6qDarbZ3s7
cS0p6Cihm9rD7YCW2c2yAd5O3FYmhcmkX6oK7SV6W2ZoBln7WGoJbMxF2u/cIO8fqiDVT5Z7COfY
i7XcVCBmfVjTL7zCzFbvB3x3HLRlvRgx5oT/DLoRTUJZ3QnEmK7gALXh4N7a38+8R2gYU4MCa3q7
AGUxlkVi8joduyFQbafe/EM6Vvk4IBj+tzVq2j/OMmun0svs96YXj7DWtelInn53h+HzBQUX+Ke1
7WG6WU/XJ2lR4A+K8Vohx/UtLsePSbkeib3sjkSB4lkdFV/vzQc3sgld7Jh0pBp86494GYPXI9XK
xxWp74O13RuKpF6dUIT3ETu8XVqhu8mi6QxlAq28ZqVvnbwx7y5LVh7d1LtDkc0ZPJvJIPXNCU1a
zQYnTFTK0SOm89uaX9eiyKPYnbK/7x/RvQuTSI96g6Ue51vNj7Ic/A66rR0lQdB9N8eM+8VO3YO1
2wkENmUA6P2URCHvbtauW40BhAehM5dpd3bHzvvmg9N8rbnmH8OYLAeT2lk/NIeUp62jJBO2+88s
5TwZmm1H5dIaD3UBzpBj6H/XmlEeYVF3x0LEkeIqQzpbpXC77yUk24xtMXYtfDrTexoc+4cVrMWn
+59q51amPM/zDVSA8ujcRNOhBmzgeeRS5dha9mV0rOSDayQFZqXj2lmRrCC8ZkWgPfkuZY/7g+9F
FiBcvOhobfNnm4P0TmEiQ0NOIHUvv6Dr0b3ps8GONF8b/iyLsnoYvLzPw4S49FTnlK4CetJf7v+K
vcVWh4JdRAcIpt/tGZybePFVbzmC2TzAyTSz9in3nUpElt72l/uD7W1apZX7/3TuKSffDoZFEzyH
uOKpUwSkWTkuG6F05HDpxmkqImcV2lHDaXd+Pw2ptsBPdaU5XSZ/WKhpBvY0PNJumcFEpP672MiO
1Ed3dxNdfMRUkY98oelszY2eUhYnRiOhlp14bomHWauHswM2Av4iyPxP8ex1nzVXGgdp197YECBo
qRFwqGttponXh2wEASNqqsx4HQRyQm4RMesAPtEZlX8kZJLqe5a05cEn3VtfNg9XE/DtlyCveR3W
CacCO6o7T3/wlKDjVFr2QzMvR4DEvaEs4HlEH57lFEVuP2VtOzS2XYwZ3Gb4p/YK530FQfIB7oNz
MKm9ffqMSCdVp+HxfHJ/2jQaLg+N4TduVBFco6lHbHWaKadri56gxeP9uH8sXtAcyJlBOSvmOaFV
eQbfzmzGRDcvV2xhfBGn30vC3mMqcufVHJv1j6BdYYKDnacsn2kRYrDOh2rBRKlosv7AX2in/MMv
IRwq8ws1+U04yIIJ6c2O/NLntRBqnba8bpvAI+0xvrV0biPpudkrYXcJ8ovYmwZ6pbPJ3Ba1/2KK
kE/DGsixjlw6d5I/QiQdQIfvDsxAfbCfPkjcOM4YS67vQhvlBboyarDI74Y9Kn+naV6Sp2Cd+4Pq
yM5FfjPoJlq1ZTP1sceguNZPp8Yz+4eY1tzBNbC315SfnQUwjRRzW0EEIRJnUmZulLXmZxTonYd1
gFMM5ue1Eev1h/tbTZXvNum8KjEpTwgGpLxzu5CLZkrYLYYb6XFjhHqWmCFMY/k2M6bqmujtfE5y
dF2tlNqfjKvs/f3h944w+icQTKjyw6LZbHQnyCcPJzmUILM6jeIeebmxM5OTk6X1w+8MBfabhht5
yzaLQPqj6QFOUDpuUkQZnRSOWC3Eu9ywj5Lz3U+oACkK6QpUarM7nbhoqzzABqeTGdYmdWK+E6M0
wBsOZeS2zW8IQisW3/+Nt9mYVuq0veyxbglarbys4O1PPOHWc6D5Rw2M3akhrwa3DsAf1bTb/eL7
S4byNIqrSS/jV9QpyjnMRVsmIJrE9Maxs/n069+NYtozn48QtMUvuMDY0HWl5F+J0jtVY2aGQrXQ
AmDal/tD7R3wn4fafDeBkubIlPD8WqUbIjk5QrGtpwNywN6Ro8AEV4YqsoIC3y5h309Gl3OgIksL
+rOVBj76QrERPJVmoj84KQlg2QbxqyZb2+9mMPdHTa/dH0BU58YEUIRy7uYHxPHSp7Qso2IofRnm
BdZj1jQF/1aNrZ3zmvPuWpN20bSkjAw/Kw5izt6hh4UBV4GrFDDn5k5p7BEawYgpadaOtSJpt5UE
gO5bHwH4I85x/6PuzpZyNnhzhRDbHsYuN8oaoQo3MnsDEHksx3crPbMoHeR4dbOsgnSsJa+91nDf
rM581KvZS8ToFFDqpm9FQWizp+AOGvXoEM6NIK3yUJf1t1HPtY+GEw8XU/Jxi6kdTl3V9wcBb/c9
oXqoVL54PCGqcPudZw9J6W5GjTlAvO/vyZ4HVPP05uo3U3AVxsykkUkMVanj1DtItlJNaY+6GXtn
CoAeFUfFvIGwePsjLK0vA2RhsfP1vHeijLUqTJBqPQJX7cUlGIk6bVWlu7utvJf52NBCwJnZ0fv/
7LI3Lmnb5uFc2sOZSsURl2F3Vs8XCQgGejXbLVyXfhYP+IT2dode2EznyV2Xo9LL3tZVGQC1tkCV
Tze3I8obQTGPPHyFmczWSRu6BRXaInMui1y7LOx7M2nPHHTfCXkiG0k0euX8G76ez2K/IK4DsAU0
lG8/YQ4aWGYGlbbYWJOvOjdNOElZP2mNV0ZNMnvh7I7tRfcbC0n4srla7RgfUG33vq8CVP7vb9gG
TT0XWdHjY5oteC5pa9q9NvrKvBajUYQ61tDX+1Fj7wMToTyll6FUcTdL744zkIuEkrHdNPLaOIN5
DbJFfrw/yl4kpNQAPZzuOeNsTqhMqVrScMTAYG2zv+NB2FXoV+WUhcEUT0dsi71QBKFICQsrqaCt
dIUBSG5BXJt3g5V3TpgjL/bUZmB+wOhavRsORoYbT+0OeRIOEHh+lYCnXjVKY8VUok8Kune7jwCK
TKXWd5QWHOlfWtBxV+jb+RPeYPLg3aIWbpvWsi3Zrcq6Am/F26EKubj1Su8mWh29SkKjGAIApQtc
ceDS56zM06hYqiM38d1RnzvDSvHpxaYRdZsMlercFm7ZPDZu8WeTLOuDLrPqlSbr6hUi5EcqZXtb
iCIchWAuFxX/bmfa2DxGn4tjaTOPb7pEB+o9ZcN1isVhkN07FCqhpexuQb/fIp6pbc4y8WoMqLu8
uTStXryRBmTY+4dib5uqFxuugPjkQcu6ndFUdvZoLHQY0sa0/nPQe5QR2tvyYclqO0JBKHsaBrFi
nFfKA07e7mKCryY75iKhCH07tD1iSQGWBU/CMZ0e+7Q0w5jVeEq65EjwaH8ocFRkQIq3uZllYAgc
LBPKwIFoq/PiDd/7OZ7OWSyHgwRoZyTek6DQEMXgJt4GmU7OQNQKnE+xQrARzKrjp0n6Thna7njk
F7M7FtcvRWgYqS/UcfrEmBC6wAVnWBIMmGxDO8M7W96kBa/L+9tk50bAl0Sh7H1wVGBAbr+Va+cx
Vj7USJJm1P7NTa8IQcilf42d8E5CIL5wf7ydy5h2l4qfStiIVvHteJ6B/YiOymAESLHW3slK0/9s
UftawlL2rXzKs7b0L7Pf2e/GZfVAw85y+Xr/N+wcQDYLR5D3AzfGtuzhw4AhWabyM9pu/mlCN+rc
V6757/1R9j4ihX0lfqhAXdueYrfyejU7DJp64PCv6kFmf6Oiq5DM5pE++d5QPF2pO/BWJoZtFrVs
gt7Ks9mO/CDtrpYv3Pd1Qmbj6tN4+fVZcfcolB/umzRLb7/folNdnkFSAr8HAZ4EcfpYjB28aZSV
DpKVnc+k+hRQpdVBAD11O5TrdvCHJtuK8JuYYS2U3kPmUdW4P6GdA0AyRuing0VhbivTZo8+kBJ1
2/BERrbeHNsvPnJ4fwda/8M3s+GgKLnzqTDRAjzLbcPlv0V9d75Xxg2l1ais+vYdoFmJU+Ioz6Yh
jxKVvfUzCIwsHihJqCG368flMzjGSnMJHV/j6otpPIvk0KVjfxSwucpYDRDGZpRYFKh5kw+QCTT1
lZTEfI0AeHm9/5V2l42bEYgHkEWegbdzKYLBrUpBPyUpteGiZROk2nbS30xe/v3XRwKOT5Dneg7g
RN2OVOtdM5QVzau6t+23er2Y11kRsAqXDuf9oXZiIfZbkIToCytK+Waoqq7p5fRkkrVRGqGVtFgs
xlp61VLvq6WVKZql/apfu3HOHianJ5+9P/7eoioFc65oKsC0b2+nSo4FV6AmO68rV38I5u5TYzeU
LlNrXT7fH2pvlzAG9hhIo1M93BRI9bguqkoQcm3R9ScUMBd0/kVglgdT2lvSn8cxb6dUtKYU2cpT
wF368Zs3WNnjuvgiKr28vAhvHR6mqnXOKZIg4SzRXbo/zd0VVW8dpbVJUWKzokPeumirEPNXWZev
8QbVPnrYM4RObPz56yMB+FdpJDY85pZsNeP0s+jwnqJgLIpr3XTBH2nPK92MM/dgTdXZ2rwCmI/F
XgxoZZL63K7pHMx+U/b0+oqlLf8JRlt/cga9+J4AaHiCUlO9dWZr+o0DT1OC/m1Ag8LZqhz0wCTg
IbI3l7wA8j/QFJnqeLgGIA2i+0upbsft/LhfVGVFqY5tm/CzZWBHYE12JIaZx0wRj8ND1jTlq9Ty
4ks3OO371qy0/wK9OCrr7F0+3G40hgBV4Xe6ORYdjORJS1N6m9hEPFQNDZ/aWwv4yo117vW6e/j1
qZLmUcuAQufBgLz9lFrmDotLco59tek8Tl3qheYcd7AUk171Fs2wGerunKXDeHAy9gIAtEC6IFwU
VNk3r9YJZ26xcvQixhOnYJ7TKtSDWhxE771hyGVVrY6CGz3j2wmKys6xDlB996KyvzedZzy08LsO
MpO9E0HKoOjzihi8PXyItiVLEg8cc1u8x8fYeWj7SnvwWg0VXdoIpzzWjsRHd2fGdcQ+9REi2DZe
htbqTTtjZnQFy0ia3YCyYvDP/f2xNzEuI48ARmuC++92+aZGSwM6SaipmDotl0YOIRzM/kR+jqWY
MhUZm2w8iC87M1OXn0L74s/qb+Ei2oKGvr5oGIE74ziFXq63r7o5m3+978gwCk5Myg+icDO3LE0Q
OUD7HFe9Xvu3XZzyk9GiXHF/BXcnQ9cY3DfhBMzC7QqmlUVTorB4JraudnUTbVHM1NE+2IE79xyU
cHRvVKEWONlmMnY1NXo+0oZzvNx+Wxvajxjv8zdtbD2VILLeDd30lz4H5SsTBceD77VzySmXGYUB
V3XEbSvJaAFFVDEmYt6QBK/qXvgt8QTZjc6Ybe93BjOBYqFtwh207awKd4RInKk2T7UE7/V4wNXb
qWgX62PbzAcfb3dmrCZfz6Qrvg2PU58kCxhLD3GB9l+Co/i4krZE6Ap7l1/fJtClmA9bEqDQJhDb
aMNbbhDTz6hEd4HFJ9cQF7jlqKf5grOoQNiqyETWTH5OCft2P5ZSp3Yn+Fh6J4OoXcz09dTW/Tlb
vOlaNqjZR6VcrQhXa6M8zVNivkdMrL1k1OaTkzL1GMLCtfIkur8AuxsYLDGFFNx3KSnc/i7D7IW2
jjB8TK7Wv4ouHZ94IrdjKOYxvrAefvCGp6FlhMLSi+zkFlUrDvLvvc+t1FYoAlDJtbeHqMmFkGWB
FBd1NOuNJZ3xdd6586VDpvco196JrODwoayDy6Quts21jcyJsYHDYXBwUv+xGRrtYXHG7uSy5b7I
tJ5PJsrnv7GfeaMrEBqZPBvqdpH13O0xDwVUWPTu8tmUsx8GRjn+VfGg+Y1zSj2aChzq0YSazT7r
ADmXjlYTFEyfbliMffh/hVlW9cMoOt3+jeMDQxw9Hsp+tOY2x2eykyVPkFamuGmYxfvSb1vnYguY
7AdbZC+c0zP3UGsjzL6wvh67adV4QcERW9t3Xmf4fwurt/+7fxbUr90koGjSw1PCn0zVnzezSQY3
6OKYGKdTC37l1IXxPi4995Rm5liHcs6OXkl7G9+mrqjqD4r1uvlYMV5rqHWablQHnXuxKmB0eTGM
l7GOi4MF3B2KEo6S83VVfeB2C9KanoyK+Id8iuU+9oNVXDvUnM6Nnx6hmfZCCg3q/xtqs9utzkaN
SwRYr1vwEwaXPoU7D98GBzVE7PiCUK7wtFO7G8Iq99qDXsneTgGs57IbEMLhWrydaDPkjunQ7kIS
3nY+FDBOLpWshl9/FpEjcROq0iWfUIWZnxBbM8KajszBVhRL0l2XeJmgm2PgKW1NXu7vyt2rA+1F
RaJ7ftJuPl2eNGDmRQKqSBgIuXUlr9iTqU9dEGr+krjhJBLi85xQPn7rrknmn6q5akToLq7xDUT/
/GDWQv4jB1trDn7c3mojqwsYAF4TL6jNt+4hMZUGji7gT6v209KA8QDk+xugGQ9cFWFNPefhR96u
dpK2sV8YgwtJwYjPGFV8b3ShXRPjUCh475goSiSJIwgkyuO3I5GRzw4+9wDIVkyOzm7VZd2p1I2m
5PY1gwO9n/3ReEYYOLvxKtucf3Oq59YoaPMbjkj/CigTXtFoMP8s4tI9gOns3XvMCjUu3yQn3iY6
OryKdEC2PCpgkmJ8ZJpR7Uvq0+aShNKT85Pmptqn+1t3L6ByEcEc5jWhkGq3q2ksdWpDpOEsdkP6
enZaLyS0Imokgl6P2n46QsXtDkg2wsPpGSKyWdB4XGieN7OL/3uinzLNCH4gjJCfJyQivqSNddQg
2l1VJa1L7QcV5G05tJs6LVh0OmxJOQxvS2twPhlaNV6m1Srdsysy/TTEuXWUTe6eup+G3UQEB2br
IFrOQyp189RlZUsjrD0i9e0vJncTcBeaGtu6f2W5mpkmK7cTDw1enI6xUEFLQZ9AbcmmE29D5Lju
75i9E4EcDnV59WYjotzumKIr+gmUDy3L1Hbf9ktlnRNpe28K3z9y0N5bRLCg0AJIlOjNboZKdD2e
MDJCAHbMijSsdHBc4ViJw3fa3iahroUsFPkrZKDNQAvdptqo4Lf3U+N6YeMO6yU2pGjRKqnj0C8D
/xyMYvh6fyn3rmEMH4DmYf+gzB9ul3IE05MUvK2iFCrLQ+4Pw3fEOsFipJn1ysHS7OKCmziZkGvg
vdpHosF7qG+6zsQ2eJnUS168wJvSkCsIHDqMQhlkTkbz3klXPQ9bORhd1K2TfD3YbTeH9igBXkqg
8TJsR9+uT2iWN0c96r3voLyGFMPep6O7uatWCAPCL1W21ZTWa/DcyYUncxEFuFXk4eoJI7IyrfmN
wIvCILrQ0LIUyPT2M8Cyn+Q4kFTmlq4qio31b17M+Stt6te3TUb5DXple5Ce7C4+9wrQdGoT5Pyb
j08nSnOsBU/zFMTX/3D2XU1y4mzbv4gqECKdQtM9ecYe5xPK4yAhJAQoEH79e+Hn4Fu3p9zlr2pr
T9ZetYTCHa5wjOFxV5l+4k9xumYVB3b4cwGM3l2Px66Gfm2KWAFaYTlkXC/kI6+dsp1+hJ0AuBM9
DxBIxlMfQs0OZu68OSFXYHUfxpcyyNdHAfUesvcop/5RulokoLsOaXw6b+I6JrO8S3ddkr+fqP1a
Pc8P8HoC44mYPQem4/dPuYggjqc9PyhmaVB1SdOTWKDzPQuyXVuX6VI3kFhOxRCe/j7yL7mtP4be
SVTITQDRO09bMweXbzpAQz2znXsieRBWjVTrB6aA+6wDsL3dqetiAgetJJ/v4hb7eln2D66W5ImO
kbgEu311MdDxoAi1E9Tx9tfjPxGwhlj2BpW3DLFLs77ES0hagL1yF5Vk2JbmhkaMVAi/6d0yRduF
9XjtaUIeiNIoqtjo7Z8d5Wnro5htu5Nfo5x4CAYjoXNFgkdGu9F/Djmjl+a7f9zzL7BnFQT6M3u0
dtYiQGzVJmbGfOemKZJ76HZmb8jYJ+EbsozkqVstzN2SMb6QzrwyUwD8d3cFvIgAjO87/z/LjOtx
FeCU5QdoC4lHSXB8ow3ue2YKPm6J7y8M98qjAQEvpKO7tjXAZmfloLXT3YgCFPaZi9MnWBpCAw/E
0i/wMovXCvKQ9BaKNdG7og8lcOVBcuHiem26KM38Ihpgm5+r6K9yYgGBO9LeioW4fOAhW1B2KKB+
2SY4OiKkyrfvF87WHoWefVlk35C4gH8shMvPz9akVgiuTNBhXczAP5jRk1M2d+wJ7Jv0e9vBCmZN
7aChchy8xGtsDw0V5MI1+cppwm8AGIei4Ik44SxSNqlYoYmyouKZ9dtpSgdoC4CPdtVA1bRMU1Dv
wEbP1LGblLhwq70SciF9Q08fvBkkWecKGDC6SAGUxtCrate3ox3yD2Cu5tfRVuQ/Lyz1vlv/WGpg
p9HR2Ps15wAZ+H82HYe4ycEXg3hAGFD8yIgCyaKArKovGxERjWigmx6ymQVwKA/7kBxbCHnDUiEU
RtctmkpxJQ2c1Es/keHSh3j9F2InoHSAh/O8c5wGjivXtfkhbrJVlmqy6g7V40t6h68Ng3LZjgjB
PxAF+/1YjwkspHSLPRc1nGto5mmg5Ua5yee/r/hr5wmrDYQX0AVIM8+ij90v2haxxK0FNSNWRbBV
eBca0pQWyQp0Xdjbv4/36rzA1ISCQwom2/nyRXHXr3mOoLrN1/4T0Abh9yx1tPr7KOe3FIohqBTv
VElA5YBiODstg1g8ahIUYnRznL2samanfpjDnW01umuOzt0VAIkuKbeEFkvZxOv87u+/4Hyev37B
/zAb0CD9I/FDo4cgjy6CQ7TM8naxKroRPUqFfx/l/Ov9b5Qdrk7ROcAV9fsuiT2ovWKSDKZ1TFVR
0KrPCKakqPk4BO+CqG/J4e8jnl8Gv0b8VR1HjIOU72xfNuuAZjS4kdBvn4prsbVNpYHjrjkKVBeu
+ktDnU0OWiWzLsC0rCfdSZTje3sHGTRZEpY2/7grf80KdLw9BiUQjz17u1FYJbngjtVmyQG3j4x5
Dlmh/j8mBPjALpK4q4mfl1jdSIs+5QhwdTsVJ7SfvzHF/LHNAIP/96+EWjg4V7toLHLz3/fF1MRb
HC8NyLrQgrtOQaR8C0q20mA8wvvg38eK8TDs1XdAlM5R0iBMiXCxQYDOVOgOHG6UV2Y1S53CEvNC
qvTajgC2BZB+XB37hv99WlTFA18Dy2toiKurjcUQ9IlGNNmT5ZLb3GvnF1ci4GW/lL3P215hOrNI
O8JrYritrVmik47MePz3tStQzNgNMtDZOn/uKOsz2rQjr+epy8qmSG0JLSt2HY/skmzh/sn/+7Ji
i+/+q3jIockFosDZlvBLwefJDm0Nnyx2Z9FLPMbBnNWjUvKUZ0v69PepvbKAaD5DAh6PJEzMzx1u
0UTponRMeJ1YOj+iecgegGC/pGtyHnRjVniKUchHk3t3QDzfEeDsjfFUtLWOmrhyU+yrFG67VdeL
4IkI1tYtdGcvVGVfWcrfBj27LVinRuZ51tbppDVcuXr/1C3ddJupbX7Jh8X+IyDi1yQBlEESBdwT
2ha/b3s3E0MIw60O0txO9y6Ka6ovNnr/4M/twyCyREEIxAps+7MdIjSo2DkqD/UWbkHdFLmpoNbQ
1Bq3SQW1QXLt+56dbJ/QG3xwcAVIN9d/3zWvnHC0CQDdzxBt7qjO36da/A8UxLp6TQZ+kJv2p9wG
zQn5a/Hp34eCLDXuYrzP8AE7+4rSIPKCsbaom1BN18MStOUWDVtlpjy/8EyfB+8YYQcqgBkNdhti
nv2//ydHQ8OCKM0l2gU+X2+wTaY3aL90J4vX9HEMd81ur2ULgVSlL/FBX9msGHtvIe6F2j/0z5Ay
ZBFLVFcHLEjreFt0iWJaVMUjHnEyzP+aLfxvrv9vvP3E/meuI2vUmlCMF+01pVzMusoZncCdhmbU
37/gK4cfGS9wjrvPKsI58vtQObp2oYwLUZONh18XBXeshUrxZmxp1pcSEvpfEF+r099HfW2LAmKJ
u3RXj8Rb/vuoDmc+ETl6P2MC01H8OXkFp7XophgdvzDB14bC9QnicLRzIs9pl6HZ8f1jgW8HYv2h
YaL9QIJpPE1IOi8M9dpaIvaJd3ERiDed59V6UnIysOmpUd7uS4Lq6pGFaARBP4Y+bnOnT6Dz0Qth
12t787+D7vP/z17J0PEN0AfBucjC4Sa1LKqGVuob7Vx7k3t7SdD01UniAgWyEjA2FPV/H49yY3nX
cFnTRd8rNeNNd/yE8Cs9NboglS7yS3HEa0PieQJqfH8yIP7z+5CerGE6FnNbr7DpRRMB9X/AV5Pm
oKlPeKlxBZ3aKecXbpzXdg58I1GpAbkLtJazuzztQhYUZG1r2xtX+wml7KDI7J11yfd/Pw5I2KFW
/ytTPcfGB0LD0LMJ2zokW3IlkL5DihMCKIMOLjG8X50USjAIXygewnNdQ+KayWejaWsI3rLHhPXy
GibM69Xq40ueWX9GL8gfgf9BTLab/50TKp3IYSa1ZaJGl6B/Qi1A31E7XgI0/7n/sWoQd0YeDFF4
AAV+3xxArvrGbU0PVYTkMIWzO6a5K+BQH76Ma3tJbu7PpHjHu+9FM8hC7mDE30cz0dZDrxBQ+qzn
6jRuoG/BFe8xcd1YZtzPV6awskSjsjnFdLkkRPXnQQDiAwIQADQDy/JHnZK7WblosabumiYpZeHX
G1Tg9TMtnC2bdDSwHC2mN/+6OQvU66AVD7wTmivnpau8Exntc8hOIAXyVddBdADgcCg1238mvkC3
FW00JEEYD9oHxdldtjQF90HhVQ18F8CxAtzKpmSmL3QJvq64ACv9M6LAaL9M1BE8YLSzRwhfinfp
1Ml6beLxZoZf42FrmK5IBrc9lfdvVRPH1zxbrv6+oK+Ni4O310KBagEq4fc91E8KOg4E9m2xUNm9
D6V4nFN0gNkcPHNF7KkXKNCRFVv57wP/efYLKFDupvHgze2Sf78P3IboBmJhZc2mab6OfLddk8w5
ODnmMrzUk3p1lkAk7K1RVKmy/ST9512y8QI4q1lkbWA4DpsPF5kyMyo8dm597MZ5fNcXaq06n14S
WnhtmlDc+l//CA/V2XeliyfwrQi6ekhCxIPKx6ex2ZbrfgrVhS306lBwNM8Avvh1AZ1NUiS4RVuz
r2gew0LG9XUSTOyRjsMl1aXX1hNdGLQLQHBGXff85hlFIUWgZd3lTVTqPDWnIfC6Ng2JPvh4IKeV
JO4AL/VL7JQ928Q8zhJfRL5IstEdQyx1LjBl/GxY1ywo2KKj6uMSuUcERMsADE1peKTsF9eEDa+a
eFlxCWE3jAfHRg0hwkWQAwMCYCljuy1pOYpgfI5g5NGUIo1HiPfNM71WsJ0eq74Z5VBmOk5/TgHe
X6jOUfayZm3eV1mxFKo0uhhBcCrQmSkHmlmAL4Hjm6u1XfGyEMVbjNPyZb6CC3g/IL608Rcvu1Fd
L77J5wOxLraVG/AnMVAXwPtLweK3nKehuwqTTplKDYx8akehp4O1fH1I24mJk2Mu+JKsSXHVp6wz
ZbS0bX5imHUNfU6aVxZkelKhGsVNTfe75VAAZ3gYAgHxC/zgCF57WMLr0GimyhGi2005Fygel8Y3
FLKNnP4UXcumygoUrEsu/DBi05KIl/kYBKKUbbjd+pYH0DhVQoRQRhYzjNI8Mr5y1ShdnqDEKJ89
izzEvBnLTpD4BcrR5EPxnZLAfIM7YbcXA628ccJm9HYY85aXM0n9XDU08NfdEI/RQ76m4V2XhnN8
yyEa+wHZAHnjt3b+2qtWfgZzbvoKDzoYCMBcISxgUxJ3d4WGMASkmRN4HcJhIP0aZUgqqinLZ3YM
J+QXJgrXRzwz03DC49y+CU3QsKpr/HhFs2WdK2rbVFaeeIhH+rEPkjLUDjHfpqbg2xj0woEeNTQE
5pjzdj0OsZzKYp3ioQpcSJ5sPBMKhYhGzpWVLs7qJc56WGcARgjYJ10A3DeJjPMS4t32Q8RN8xCt
nW0P00DtJ8GDZTeN7TJW5YuX9yPylB9EIAos2wH22pBIaLuX0M28q0a9xPE9cUwAcMBkP5RJ3vXu
AEUM9RG4wUZXa7H5m8kwOxwGpfS1j/uUlkHYDG05bK5/Lz0Lx9KMzWIrSHngSzAJfUtYd4f0Bypb
EmZ7cgunMnVs+ZiCf9rcKAz2DQb0saqcYnDoQ66MaACWdevLvLLttoMo+XfQUvGKdQWgvLVSAkWG
Dsyzro4zp59MEQdZacJiCkuWWn40KHNnpWgS95Og6vmdh8V8M0OUTJ7CYCPvbKbQaA50nxqsSRMi
MgWABMgOEIOwrKxdq2yQBSudC1oDcXdIHUL5VEXtcQ19rytFSaeqXuV6fQPBpi2t5cxSBeVZnd5N
cobRAw2C8Cubwx7GVMC7XM8x6fAMDl33zY9AJparUgFoap69NEWwPkNfBTUVKpY1qiRK+3fGwDur
iru8pd/CrC2yp7XzWz2gBu8PNBvtXEZ0WMZqa7ZY9KChacjdr4Jwjq+BlLvqmYd3nHMQvrvf8Pc+
0yGI6JuGLDEIH8a2uDRsBuH3a0+igT/DWWTktoTNe/JVOTSrj0MGGY+f8NqDJ+4UbzasB8T2jy4S
LuwrKnlDK/yIRt+wIJq6ss0snx9YF22+hJ3cfJdNXQBVpUHDmxPGFJP4lAQUzmRL1PczjlKQXTOl
Jl+6KDSmAsG6Me/8QuP1pCfmunIOtuQHUI7snnKZ8rgEHGR9AhUaik3jbAJW5sO8QD09k6r7Wti2
nUpFWiceQYPq86nUY8ajt5CY70y1paJ9P7goKMqMtr4DrinysAyDOn2ELmEww1nULFYfOJNxXOYr
X9tTEXv3MUlYk5ZZx3JQircAERze/IwfFcTgouO2QajguEZak7s1boX64beINc/xxHvzVjeaPkPi
D89GWVCrHxJBSHtv825232XQRP1tjsIXf8jCRZJPlgmS3+d+6KIDKmzB22Hgg8SFwGgKR1QTS2iJ
LySu6NqJ9mTCtPtRyMzdJXM3W6ha4bo5ZkPis6si0yPC+tbxEXSQUW9Vn4oUH7ENDPjK6WxPMW9m
cUy6oTUH1WTuB4/aML6fU6V+LqCsbYdgAHAQl1rvyL1Qm3w/BIttblI2hCClpG3+NnNhpGr00hSE
qqnTP1OX9SmcC/n6PrDOy8ohGGzvuG2X9Fjg98SHzRVA3dA1GthNmDY+h1DVGLRXMqDbfOtyhntz
Y8bcxrRN2NfVei0OU59s24FKOQxlaE1H3ppdNfEJG3DsKriGyGCsVIjt9pAhEtMnKNqS6aNcJSlO
6dClYykmGttyAgUqe2sjEoRjlRqnmqOG7cZy8POqM8hKddNqjhKTGe8Hw2AlG7aus6ry1sxx2U4u
vUW5FAKRhd+y4tiGCvQfGSwOVbQGuCJa52xs7fc23thnC/FUU7F+zLNauyR+L7Nwnu4EIznoAQXa
1s/wRk7FoadpC1+ytncxjL9zwt22VMIVZkN0knO8piDNDyqARzeYBgWrm4gvxc8oljx8lDIK/UeQ
0BmvIZ3ajMcF7cYkPqa92vLjZNJZ7q6u6VTHax6Q0ljgGbPjrKJ1/BSybd6CksPDrzsGJvBueegp
SDYnK0Q3lBRG1eIHgkZCS7zPqGqPgBGNJ7g4zfZdGoTTWplh5LgV6bBFhznrNeyl+dbhzYshmY4j
H+n4KHKXjfC4nKYBThYw3i6zLRvCL0WbC12Cs5nGFZwDhgJ1woz0FW6vfi5ZHi9DtSwLDvGCLntW
haTDDWBDIBH2Eopd7yxgDuqw+oY/Op+qteauWfk9gXvM7RRIKaClMMq7qOgCdaWgBBNW0SzZixf4
hlUb5p0EXANOgpVooflcW2ldUcI5NVkP3KliuQEWPprKjbB5qxa5mE+r9vGj79cCVsNTtjSV61sX
lk3I5uuFsZkeTNdaXG6e2I/O88IdYN0EkVax2PWx9zYJkHyG0MVYcaV+KGZ4UZSSd/IxyjiuXAVC
JIf/Bx6NMnGUtE9taJHaRBTUtrJjti1AKY1cAvOI3BJaTZRs6mhNqDuoV889Oa7QxAcLrO8mWE3E
6/poln6K0dR3bVtqni4UIAkrPfC5KBFgM26ePbC2YPy7UcIustK+6WD2jKpcXyUyR0AcCQWuNQ5E
Lo5SLwkEcfPE0GtDeUyuZA/+51ViIjucWNBY/HZ4sqlVVMukivTdOKzp2CEEcqYpwJYeYUVBRdIX
9yPV0t4PglOH3zbMBSlJtq00L1eaBeMnhKvj8DEbB908NqpguANDxPEzVHmTzg23fiYbStlksfYq
alL1wAD4Zods7Li9pk1u2HTAv4IW/ECmElS+e+MPfkpZX6cBcGdw5MgRneFyULRkU4QG+pJsMCZZ
C8VcuXhYd1ztWqPBoVhlPL8FcJy+j/B/204bTM1YuQRkmmqFczAcSbjmX3W6DU0JHoLOrkbDoAWN
VBJksbhoGn8708K8yzaUOWuaAVF/YD1TIXTJjJ0eBysBrVzS7JfNtU3DQ4YLgpewXzK4iQK7FvcL
wmdRcjwt/hBNTfstWbJ8xXkRyRcyN8lYzVnB3hjEJOSwK93AOSYUa7nKAo03pDfcHrY2agjAHdTc
Yf81wSkWAnIWBRoUjyYu9HKCnAZwnzmnHdSGLfm5dQLIvQG90rctnZfPdlbiARYnKBO3Xb7Ku26Q
FPHH2LAE9czZjVc8NAwu7BpwRNLwBrrIURfzekXLRdbF4KP3ScezqbR0hRXk5GX/KCdi5iqQdCoq
OH+Tp3GBNXgpNthIn5CCjd+3zarbwuX5cLUoOX8K4AN4L9ZCUBw5+DgheojwN1JfrOaq7bKj6eLg
sae9wxXM4/zaAYX5vQOOtX+Tz448YmPGExIHBu0HFHU4QjzZ3QDy0LynKlCm7JBNvG26hoUH2k76
HaZF+W3GIdlT4ikMH5dgLaKqDyJ7X6QAOCLgNVtzm+qFfjQholhMpVntlVhTHR9MnMyIPhXfPoKD
hxMfF26lJzMBRHc95pB7LReF73PIdTM9inWcsrJzgjlUxjxWO8RbdxvOJPzWUwb7Nweu94vDw/g9
0CzXp9UW4n6xI1623PmwLaXH9VPjKNBPsJ6yPVRlQg/uj00SWbXIeJJybYU74dDZrYxYG13nUCNG
FWnO2XFrYglC+RJ6UsUU6NW6i310p1vs0RIF2kaVwshNVSjKNv1VMVPaH7DQaVonRAQ3yCcCdkz1
lH7jLoBB3uYn1SKf3mSHFwa4xQqeR4V5QCQG9hzrTRIdDV6A/IDEjv+wq16Ar/JS9Kcu6ZoXuzmB
XMGJOKlhdJ3CHYnA4y9Gngu/O8rJnk4F6focmzxCvAkZwtuBGPy/YRcZyhJboU+rblvlaYOa9lL2
LUjgb52Pwm+AoqWuYmPW9UeVLDj/E1JpgfPbpgbvQhp967JCMlDfIwT5XZP2ERL6BGgKjbrlUtlU
EnkQ4BF0ZaR5O5d86T2tpIZBL4pHHkXWdJ7h7Bz0FP71o0m/eu6mpcazzQweZjlGJWSqRmjHg6HW
1f0yCl+7JOuvh1ZD0C/ofbPiA6PMcsVFqkUZTROck1LK+PSwNHJ4UKHMbMmGocjvoV4tr7xU8Udw
phpX6tloU26siJ8Ft+GAak+7Hbjc34bYEaA3w3BCWE8E6mLV4jL3NqWG8NKlnIqbfkSDsUwFpe+A
RYOWoRlE8XFD/AguLou+hEZCSWVr02l/U7dxqKCsEr8hoE8HT6JPh6+CBrI/bohqfywbHuNK4if+
1AAQ4yYB4/Z+Vug4lYgSbXu1Eu2wnnHQ6hLSJcQe7KjbojS5A02WtBQRS7+lX4YeVGhQ6XuA19I5
p76C9laCZhlNVAat3QVWVgJUBzxhKaRZH1w/rxnKOSi3PG5Z3LkSEHnzhsC/cDvO4aJ/qG4BWS9P
lgLR1NJAVKGHf8nLnpHgccONPYMGPvrveAii9hAkfQtvA+mwIGm+tMcEDoFfN9QDtoNiOihuqeXk
EZjE6LkfipBXoV/dNTqaHFlTlok30PVf4WVI0sCXgJFClxZideZ91ND2hYAr+cMutkBvuhn0abEx
nimkbEjFKbJfqFqaYrzp8s2b0va5QOlED7LBfR6tP3D35xoQazd/iXW4S2W3jqHpa7v8UeUhqCbw
UlbfNJ2hNkhVYcYD1rQRZcrgotJsmoA0uGyxKgO9juEplogFSqzx9HUIRe9K4VO3lIBl6HdZru1d
AqdtXfbYCY+TFvJju67kR8uT5gqRbDCXS6MEYg+TXnfzNn6aPRzWy2EsUCTo41GhXg78Jzq3mYVs
Lny8oxvbyrY9xQrCr6gSoMRdBipa+tNSMFxzYobi+HUKzsZQoS8EHI22ITKBUGnyYFW2BqXlzk+Y
OI2usBg9OxiIs8NVBYfzOeUhWnBCxWN3YCtsniqAZOCnuCR2eEHBJQsRi7DlrUDw3h/5TOGnLeY0
/J6gtc1KPggJnnYuzYsaoatQDtOEnHWZlvxhmiadVIUS0XMchNGXQvI5qhY7kW9WFvqNwIbfqmQk
/gYMzSHbxW4jILUgokBQm0z0zQTQMVzRhKVHviKvBdQ1zOayi/IlrbOhmQMEaLNacTkN7acE+JCP
YxF1n4wIUXow4cqSo22G+cV4rt8WAqS30hSpIYdkSNLPDV9ACoMrIfZpw+LwpaVdfDcDBjdXIQ+i
AXwXz77ns0Y86JA74R4gSfg5jfmAkhbz8PiCn7O5gxyBDpCod9sdsOcbr3yxAZdFCp2+i4yg16Tz
3ac+mZiuuUnSHwi3VpzGYEyfDdiUAyzo1u4jSrjiBcz01R00Iu2v0Ya0F2WFDTFQChYOHMVCB5QX
+Bv6ZY1gbVxaWywfAOBUtornIsUuBYee1GzQEaKnRiF3G8ziT6oBgrjWMqFXY9aysJSdXlETyV0A
WdRm2m9sIIih1gyNaNTKkvzbwkfzw+tRmLLPc0ixxRbF8iqjhL3dkJLIajXj+C2EhqWssa2SHyuu
5Q/Uef0BLACC6kObIIKAugwuUCnHYaqytgvmeosji72dCfzqbjJhjiIEunVlQAofwN0qHfenMB+u
Bz/jKphd3D4WARO8SjM7HzrvXVN52uIRmpEQ/YgsgijwTfrkWjkFtDPSHPrBCgB3HpIOiWGFB9tC
IdJYNR1Wy+VSKdw92XXYtgt56mmGPbT5dYwrPs/JI9qeKQzMHG/zqwnVXmR3OqX8JkaRUdaWC3kz
xIv3RxUGtigjFSZL5VI/RFUeBgM6F+BW+5KYNPsK8MWEz7I28ErLZM+u8ggl5lMhojmuGPoac4lA
sLuVcRMH97FAlg8NwQK47txCLb4sWEKBdujiCFG5zzVq4kaMz7OH0MTBaSh8l1YVjj+ids++WMIJ
dPmhc/dkVRIBSrf16aPqodZ/LfHKv9Wae9h8cwT/9Ui4dqXpl8XA73BBuNpHmk7VBqf5kzVOyHpc
vXqe4EGENGPJEMw3iDomIHXS4l4Xaw8JIWvnh3EVqBMVvXJbSVyKdy2RSTYieI5B51JmHocyQrXx
mfQzNONgIyc+Ix5CHhg0Q7be2gJFmTJjyuBCQk/6Detj/bnNafPercuc7lVkPdxa9CXyahbIaKoN
Il83WQ8P3EqxEU2xoi9WXS4I0NRpUUm+XGtU6j5LFEDesCCDLMeI174oGc6+PIRzFDmg6Bt3z+Il
k7crii9RSZsBFbY+T4LPC9KLR74l9t3o1+5JQ64NV3Su83c4VvhIQ950t3pukN37VefkbVgEQXvd
ERYDn2uHfs8rUo8/E/hbqKQyvOqSon5tKXJCiiRCeERxK5yB4EGWeyD2aNgOAvpFIjlR5slykn1H
NZ7IVL/B7dE/6V4uAq9CMPMD1DqjOk7GPkYdy0f3CN88jhKPRJLfTQNqpHcTcrYb2Hiw9iqBedeb
ZI7WL653tr0pLJTED8wZcgU5UZ5VM5oYQ6WbJP8RjEn0yHDV4AhD3rirZbYU74dRRajDtn32eW1G
gAznwubYYI3LnjszQXCw6dJElL2aQGFui7bzZd4NGT+1M3HRMcxRD8DrBn2XeuyhWoh6XsKg4Dpl
zuxhbH6SGuW7wyLG6J2jVL5PmKMP8xhCliieQlR+oTy+gqWJwiCUVnoxVIULiqS0BeefJusacwU8
LHvTomX5bW07ECLGLUNCBBPuUB3zqZFhnfZF8thbh8PBF4EmTsrogsImYs3w4FM+vMnQFvtJyehF
icoMAhPGUGctc6YATJAbS14gMS9eIBgzsnIbhLti29J3d7p3yDQJngCkLmm23KD0ppJyYplp3/Qx
qttl0k/6Asj0TwBFAagiABToKwLbes5eaMJxGvWYoh3tKEIvWC8eh9BE1aZ48k4ws7z/exf6FYwk
BqS/iEBxCi7MGRTTSAvyHwllnbX9+hA3BjbFBlcnM2sBvfgO5TQkFdcK2k4HHvji6JQILrTC/+Bu
AmoAIiM0zQBYB7AhP8MUYbNbjgxJAd3dTLcb9sizK2z3HQYaGRx/J4FIksORui39xvH+QFZyZIck
mpsbUDlRof37ovyJlYFyOgBVu4Y1vsO574KF/6TiI5M1YU1/hxRevxtj1V4A3f7ZxkVbCLB5SABF
8Korzld+pQZ9kU3VIWv1LbqWMy6ANLll/cZP/zohIH/AioX6GEQJ/pDO5WiOjpIVfV1ID8Y3H+Zb
dDnCC/33VwAx0IRHg7EAGGf3Svy9/66V3eJ8UZiQmXAHqEz+0Ns4vUuadKnGbW2rKRiX579P7bVV
RIMjgWoqULbgJP4+KOrRM3BTuao3Ps6Vzpf4iha6ORqu+wuIwlfPyk6DhfQYkBt/kBACmacbEPR9
TTn7MDhAeWPvTYVOXn9nSdpcEQhzHnUamQ863qCiIYn+V1mg/aj89zecHRVGAhbPtsB8FxGiX+9k
f8cDSS7gjF4BOGCbAFGYAGgA0b/492UNM+m7FbWQGmOhLGFC8YI68Xiwm6cvaMYgHBCd55+BqUkv
LPNrVyAWeJcN2JWPzp2jM4hi4z4Sfd1L6u5akNSrYeUTUAXD8MUGaCD/fQe9Oh4ITRDdBUg8PtcF
bwdwygM59fUUyrVGpX6u4EuXHn2CZpyT9pL+2B/qNr8+IUQw8aRgz0KR/Pe1zZKUhdAA7OtGyQEi
1itGqjRJmjvYrIiHaYntW2PQnuuZpl1N4C1Rx12wpSWhPq+ZVskNGHvk49/X4c9bDzsrg41FHEG5
AQomv/+s/2PuPJbkttI2fSsd2kMDbyZ+9SIBZFaWY9G2pA2CEil477GfK5sbm+eU9HczkYjEUDGL
WbQ6GEXWAQ6O+cxr+sLQEK+PCx9/qPRXqU+Xz1Iw7Ql5bM42QhfgqQHOkJNfjhL1U0cGqIIqW6gB
xI5UvkmVkc40Wd5TQ1Sxc5ZvHEqwiTlo4RNTIF6D4iOzro2BlAAOvuKc1b7HmzIqDKpmYL4Q9TPe
LlZTDofbc3n1lthHQH9hCeNdgc/yCm+11KmiE7UWfltUwVfLSNJPkKLm50qZlvOsZ9WeHMD12fQ6
ooUqKOBqZF1X52CUT06DtUrpW0aXnGlr6B/0zKF0Zi+WG4PxdouM5T3PHWU7xQJCkYOHuf3WV4eG
eAYNtS3Qs+Ai15Drrhn0JJklFrZsmYdoXuz7FOMCrxuotxdZqB5tubLdpM76Hd+HrfmGocGUY5PE
A6xWFW00DdUZyLJBYWR3fVeHPkCU9lDN4+gnGGz4t990czwhawhiEK2JddTEDTpjDJKXPuL9yWc7
EsKoFmnUbwhLIPWgLk23cyperWPmFtU5SrxoxcBDWiHOptyhCQjKGxrLsBywLWzfDBHglFjS8weg
DdYz+Alr50i4ulzFoMDghbgQOFtnNWjcD4Vd93rp95VdHBxngRtJ5xKcYLYXomy9n7i+GUXgFZzV
jqFnoep0SQo/tuSsPhhSXud3eJIr9kFb5O5E4pD+WjC5p9tf8nVjXKDpeEfEYoDQs1GxA18tnXIA
SAIcqPIlKGPvOtJYamLOYLpZMmoLrNC0/UStL/HrKrT/BR65oNs0BOFjBBaLlgTALpTdTPt9FCmB
fchUGp5/4zSBKiViRNoQV+RfYk9tiMyg9O0KoXuJYpoP7rg62Q61n2iZhx1JhK3VTT0VrL3QlOJK
vDyjQ6fucp0s36/GenaNOYuOkxTpD3rWp34UJnu82CutD7RICWuYfZRWDVSeVgNWZk4nNO8qPxh1
ys5ysLwQXITTQ4Bw2RtrNpfOb+ZI+6WTVOs5kYv8xVSHJoCsvuhvqxbQ+/dPuYIxKfGA4GWikH05
BUNX1UNbBJUfZsSWTltWd9RdIj8vMuVogXbYuaY2dpqCRCqCmaiBwmpaxVtUK7QilEemPNHiu77p
fjNmM/Rta/hej0TmmpGEeC7ielABViMteoBCmUq3JCFYbg+mHGtfnQhI0O19dX0XiPVjAx8XMo9k
BZcTGI52k6MnV/tpUclHED7FAYF3fLeXbDxoBviMOrC0MxlDc7w98nU2KWgigHM5SaCHyesAMgoS
p7RGrfY1OpGkzymYDMuKvA7ZpsGvet08dyUaMmpEnKN3TvUmqvv2ZzKk8evtR7n+qgpmMwDaFQPz
wj+RvN/ArtORNFIGj+Evih3c4Scz/eHA2HkZO6Pe07LeHMuicGDAICPqFj//Zix6jjb4Z8aya7k7
ZJMmH181cKZ5Tv3vfy1IlQSLKEETMK/OauwQq3KxjdqX51b3WGLZWQ3yj6lSJzun81VMyqfkhSyE
pGTkXdcnEa0SDZyrw6ec0qU9UBUGEhq1YbXn+Coe+fIWEAMxdYDjSfjXyThssXrU+6Tx+2b+1Hbm
Bwn2g7cMSesbZjV5i0b5yRLYg1qq050Vu/XpeEVKH2iQw4BbJQRtCcQoWnjLUcqcY0OH5gwYKb5L
m6XaGer6mkX2mf4V+4LMjsj4cpXAOlAq0DGNbyVGd8wq2XyZiZx82QoqcDXkSAatNqfZqXVs7slv
x13RAFSzjuTUZtwScg4d4iE857mtHNUCT/rCiAGfKlZzxnXX4YbpmveL3tifCxPI8s7BtDHZJHpU
iIgJKYasGTSLHjZ5lGI1MNW96YJIl++tHGpu3Th7VLmN1cuSZfkq+B3waVeTnYdGG5GfN/5MU9Wj
2tQ9lJS3f/3u3SjUFwRxlIGou1x+UpMGDPdj3fhS2xanapgjv4Dof5gKZU+V9DowgFxMRkP2BoOM
I/ZyqBJlwdCuVXZJnTW+ncUVhCCt+DqxqQ72tOR72s6bAwptYt5BhXC8uoYje1LAg1jI9WkIL46w
qb0sNb6AJoB9YKTZzu7YWhscnnh+20KidG2UGXRhpACKatFICDU3RuoK/5RMRgVqjnZ2xNbaMFDR
hWnI7aCtuWvApa0pc5rWb5jtt8qI3JTnmAmkrturY2scomryBlRb8LFdnS1zH1dRmoaNH3U2ootB
9wwRpLm7PcjWvKEPppD7GUL2bjVIT0IrYQrb+GPk5F5Js+AYWv3iGQX7/PZQGwcYNgqIKTmEFrzY
6iBpFaMbmqlq/VzXSO2cKDwGcQvGZYinpww5ErePh2rnGtp4PwYV9UVRgbXWHrillEbVkIytr+Rk
7k4zNnfQVF6quVX+zkiWbCNMzyGFP/flDlNgFRajg0q+ncjD/ZjajARt2B1tmm63Z3JjZTCNKANZ
QpsAQuHlUK2gfBM/tX42j/ULXSjroHfGsLPON3Yw15pCYELV1DEU8fNvwhKzwOp7WnTWeZbOfhKV
0V1B780LTdp+lJL/RhgkVKyYPgih4HpEXPrNeGrQako2951fRjC+exlz27ogDEzyaPqz6PA/fp/+
Z/i1fPkzPGj/+V/8+feymumHR93qj/98U30t3nfN16/d0+fqv8Q//fdfvfyH/3yKf2/KtvyjW/+t
i3/E7/9rfO9z9/niD37Rxd38tv/azO++thQeXwfgScXf/L/94T++vv6WD3P19acffi/7ohO/jQZD
8cNfPzp/+ekHVjqHH/6dCqo+KAhRjf1mbYnx/vrLz59zfs///l/Z5+LLP86t+L929xd9/dx2P/2g
Kj8S3NnQLlGRxsRcuKKMX8VPFOdH5MXICIHsIoLwKmSBjVQX/fSDKf+IypCQneDi5rwRxdq2REz0
px8M50dyZJRnHKq4QsdJ++G/J+jiU/7n0/6j6POXMi66ll/MMvk2HqS6jzMS40OAhZa6ZmbrTVor
8QCcTC0n59D1PWTizryvE8gegY5Twzfz9dfwe8MZMkVoHe1oTDNWF2tn1jrJYbR4iaMgBkQD+jCA
4D5Akgz8Fm/Mnb2/DnfF68G0oQ4LKVSYo13ukhTkpoPaA6gSfGm8cQTvSZrfv8jZNHtz22b5ISjn
7uxEWXh01EXZuTDWZ48Y30FhCVQY3T5Y1Kvx8z5W7CqXPTq05rlG2twtEiP7zsOUUYiqFbiStDhN
lvNqlCasFHVQ+IjVWHiJ2nIggNtzczme/dsfcGNCuV9R7OB6oKW3TomaiuOUFGHxUqCnd50jUTky
agcSTpndKXGkuNQZDL+DEITO3ljuvOmrKdlqvUKDF3EtFxVbZHUD63a5FLUB9Kle6mVwEzTq35k8
kgbgls12iIy8OdVNn+BgX1fJU65HSyC+cV8fCqmO3k/miMZBSr324zJixe6GA4hbLwfy+rKo+vwl
Bhrwu1zl8d5avKrAic9ElYBTW8yeaawuosRZICg0Mos/rxzfjPLGrXsw5Q40wZd8AgYxydJTUASK
F0WJAEQnxpnFXdy1pZS9Yd/Ed6oNuFIKAul8+7uKJbKeV8joFEBljZRpre43xXZHBT+ARwQ98UDf
C1ZA33Yu7t5u3FqNV8dW4DW1Ou0og20cQHRRSUhVDkJhfne5dkugGcFsaWDZKqs/Wt0MwRJ6D6LC
0xd5aN/ffs11gEN6zQmMmTHKDbDRtdUnaPNydKQUG1dIpcaxUBvnJYeCQCo4lO7toa62vhiK0pNI
wMh115sSZkNbK+2ieyXwzyKwF/gudb7zPtb6szEIETQSCXQaaCKuokSgpbrZQO/zIFMEQHW62k/0
5otDhQRuZLO4y2Lt+cxdfTExpk6Uw0EgCzXIyy8mkakkQ4Od61AG4wtY4fppoNjmOWkTQpxR2g+3
J/IqpxYfjUgHODG1UzzhV3s+T/tJr5Gc8GjlYGJcFanb5Lg2E/Jh3Tynv7QDJVSo3N37nE1FAbPV
fDLRdOcw334QFo+l8dY2n/byzQ0T1OZkS5SCFmm565O2fgozS/PHLIgPuVLl91KPd2rYZiX6lFN9
btKx8PuBS/X2lFx/drIpkjcBZ0HHaL1bzQqyYY0pHnh7DOPMWA5OJc6Utp7pByeWq0PaqeHe0Xt1
RNDuQnMAeXWUf5A/WX13E6DvDJQeZ3OpBwJpB7Cryvkg4zPhmhjV+9qoF3CJxDPYoS/nE4cyqlpH
LVoADwRJcTfQ3fAiS3vW6rp5cCA5eATU3c6C2ZgdkiZEQyh80A1dV377Wi9MiSKU1/fZO9PMlreg
k/N3WWX+An0Q0+YaVPnOmFf3Ik6IxP+oGzM5yNysNiKMwDAg1ZY9VJbrh6GVpQOnbOyVnKof5Gj6
vZRYKI5dB8cQNPLOWaNsfBvEyzlpWBNCB0483jfZgKmW0VzAiQeS21pMs11/NPJKh5aCOXGbaf0x
ziTIszZyIwFgDa9LdHgnskNhnFaMb0yteuwr7C6akYscjnLv00bqwOGPuXd78W5OlYUOCRvINOmF
XT7rPJdIRQ2LDEdAdQ45fOPnpexUCHRD5aVlfMZTwM3b7CuhYrrTP92cJwHA4r4B17JOcMEhxcqI
HgAaC23/DIQ4cokEm/tKUJRBO6bHkIvww2RUexo+1zcPC+SbkVe7p63mXu1q2GH92KQ+7bkKGuKQ
+FIxf749v1vLn0sOBWKdsPNagLg0cqVeetmb5LLz66YinIBu5oeKEp0Q3YnvA3X5Xt1emrVkvv8Z
dPV6zmg6XQHDGHVgLT8BYbXuiqD4fZH1F7OyYEakc+1N4WA9LFH1vSGEGBsFSdIrOht4KV0uqL7H
ByYN2O9lpWGzx9HyCHagOKeFPhwLOTZ2FtHWp6Qgg6kXGYxonF2ON7ejiV6CBbcsLywX3GV6AkT6
GwYVzk76snHj8GoiOxQNarb3Kn+RoFmXDdc//tF556HzPED0GGpSFz0/OfPSuzWUxdNkDygLSGh2
Jg50r0KO1J05fsU0XASIYpJBZFHfpY5C9nb50nRr87KIVNlr7LY5aENluENs2W5RoGVklZX9RuqH
yu3yXveXQobIgjaKG89t9EZLS/moq910X5Ipn2+v9queqlh5sGf57vQT6cKtvn40AyBNgHh5A2ys
QxSp58au3qrzosIfXxYISvl4jtTY8CwjCNy5oYLsNByBGA3siWBubT1TVCE5hVmMa/CCmsG4QlRB
8KoV2P0Knc3KrGJohJL1NoIL+yYoIBfcnoGt85SzGMtV2ioaIkuXX8aEsWxZg6J4eWKSUQCduoNX
/QTGXxCwstjHCiRDP7uXfKXu0tPt0V8LW+uFAdpSp5lLQAik4XJ4O15ISYAReiFCHWc6pdWjImNB
o482DIIAbRYjGya3EDlaaI3NfacF0zN/bXGz3Bm9Squq41Bl5tlswXIXZG07t+PWfrUMOpRsJZKb
9QTl6G1NAmHhJdjBu72VxEeQ0NOxNTrnOxEFYjHaNPAAapL262t0EoJmcNVSjf2qpMbXwaGmnllZ
59ZDOR7nxjb927N/fZ+pnAsEZkBXUItew6hHTv85pXuJqRKM+AxyoCs3xXQOGiSj1VqB3Vogqa+E
n26PK9bU5UdnXBEZMKMI6a2TGz2g0bWUJKrGrMbvQkcu3YEe+c7aul7ZjAIahKIt9Am+3uXSUmsg
IDqEAa/n3H+xK9NyURJL3Qgk+zlIZ/D0ZZTfVUbwxZ5se+eYF7/96h2BLhPScrFp62/ZD0k+ljir
eg6WzUSthupFqR1+RHRH88I6kXb28fXhodL+QSWb7Irgft1cGOFQOVUEvyEvCabrGt6BgZoUUTbG
EJCSQh+Ou373/R+SyqNIJijI4UBzOcVaoKLHIAaVC318ConaEEPI9nwjr3cgRwNgBcAvIPZoA12O
Ang5tFuUSaA76YWvGKXlzzVkSmh4y050uT2UpeKRKuKB9Y2pJWMcqDUvBMlv9uhjDKcJXBWko+8v
ZnIxU4KiBs9GF+KBl2/VhkMf6dmseoO8QEHN0t8i8FIerC0KYPMQfvcxJs5XahaUaSlcr2Hnixks
3QAqy4PcBj8dc1+4eknoqin/ub0qNuIOkAjic8FUIIZcr0UVYGejGYPqTUWfHsegHPwIZyJvUpAt
mMccoAA9v5e0KCsvdEL4r9Wsul0kyXuC+LuPIj74N6mNKkEzzbtS9doRlfrBBlgZcn0ftU6eXVsq
Jq8LQ1yuKAb8bBMoIHo1lS4Ea2NnUrb2J+0qivFUXKgfrRbxwFVm0UpSPGtSkzs7MQ+T+maJbHqn
ClDFISz2ts3WCcTFTkuYfIXjffXqUqh0VUfRzKt0Q/bTxFT9VoN3JaMCFaRS7N/+6lsvCObh1R8T
reu1CZY9p5MSBxzqeA/EZ02eAj/Pgt7N++KtkUoDCQVaYbfH3LrAiKEphuKZYlyV/2L0JQrqV+Ii
mUNfKqXqXlWj4VRqevOW5sRwoFEgnyCS2jsjb06uif40Av6Eapp4sm/WVR3BPDIqdAKTSnXcEjyM
j65w4fW07nw+5t6e2jqYHNFuBy8sdFRXJ+3YTYk+IiNFWRzbSi3vjWNsFNFRsVjbtyf11ZxydXWR
MBARIGBMQcJevZsWyOoIvZ0900rTU9XV505GJV1rUKJB9QRqmVKhm1ScnUxxnmYkoh4b1f4o25VE
VATdghzHfmsijXOIuAKh56GXuRjVUYONcTeqWXCSM6xUBy3+KENCRsMwUj6qSEk9xFWXHo0uRFJD
tkfUmZPwAH2fXkFLsUia5/EcJ5F1zsEOPxijvbiz1dkw7JTvFR6VQVKA2jJJVkC94jh/+YGHoVDT
ZWJpRWOeeiaCEm+pcsBlrsNlZ+e8mu5dTfh/xlpfo2mcy1UYqSQhrSY95s7cu4uSLlQszfo8JejS
OUvbHStN0o9BoBnHoQ2zI5JN2ZkqInpXtdafMjQEXBSfi4d6jnqeczCPtxfGxppnSkwaikwKrhKr
KQkytUmrilxpZJ3e29nyocGX81NH84zzfdn13N0cD5gZPUYNxttrN+ebPWZZoZQib0MI1Q/BWwQY
ujvUhIxj0+faUa/H7wXsvX5yKpMGZQ/ecu26K0GQcjpTUrwWTj4SMxDlJYrK/tDO084eez1815+c
cwu4BIEwiGoRIn/zbpKejFIiyiwwpbtPSxRkKPwsmvRuMoYxdMs0ijGXsKwXTCjfjek0eEaaxnda
IDnPMbzyn+FIHKJa/Zr0rfLUTE6LZkoLtcNFRy5nmXRRq91X1YR+SFDCdy+rzndSuUHd1OlGoJ7K
1KPPNNGlCZALMNwJgTYw21KxFG5dV9YnuZvUxa2jwLgPYKThLyflNlznpR1fJidu7p0M0TH6TFr/
vka1CAmsPrOeQ2Jy/VgsWYRamZpBu0ez5TMClrB4Z2CggzcaZVafFKsojGNkoUYJZl5BTdGYwxwN
LCvtfnGCLP1DGcqe3kQforypx86/JNR8/mUjWvEOcb3+Gfm5+ecce7DhwDHWHCt0SVXu9E79V07W
kx2d0Wh6DswK94wYRYVfx6Su30MqUo5jrfLPWsjJz1VhVb84c6y863piPUzIA7Sq9QUlV2WaC7eD
NAF3HonUL6HRo+VGvR41SRxx2KYtycepCoGN7NwvG7cpRQBOYQwONPQFVnnxInClfY0ZMqXW5i4t
TIC3fexrPWaktpkWh4Hu9M6YG3cM3Xyx3SB0gu5cRaQhB6KdG4ypIf12Lli5B62NZr9FkW1n/W8O
hUsRdjC4CIOXvFz+Rl0Htjp0FN2QFbwH+9yeoqIvf14WPs7tU2ujxCCslwTqj7fD7nZ1namRXPR9
Nche66QW+MLOeJDzSL2rQuexRQfzTZfnaJ/Jdn105lDxG212XGjpxj0KeoUbxtmIA5u2nEeI8adA
Rebu9hNufWuDoFygDKiCOOIc/OYsWOx2QkZskhHkyLF8Q8XNpfptYrDVoYQVpOPjkFg74ehGRQ5D
Q+hHHOTEFbRkLgcdUZqbrKFVMHFOaXcvnD0+el4NdplD9XueITR0qLQk/WjYYQ+XOJ/Cj0NiT5/m
OQ/ej3VmdOiAIcyKuLtS7Dzdq/nt6niEBUqJy8CJCdDm6ulQFO/qCvsqLxXaNW47TF16KJVmguGs
TfZDPyrKzynZvO7mqgYuQpqy5DnStDo7UOaLfy6iqvnDQBXxMYxNVETCVpefl0noHFlW+0uE0+Tb
aomAZgYEKr/VOJZ+nKpY/9Jrc/O9dm1cLLCKKW5xznP6aavD3rA5gop8osYmobdqxfOvbYX33WTL
8dFpDfX71xOofvCFQLzIo4zV2cE8K8Gco89YtLIuhAxq1wpldJKCyHxJU6Qv1YJtfXsRb+xoqqc0
dGFFUhFYK8Q3i432sdWRbdRxSL22FEqsOBZ1vV7vDLVRtCWJoswBGooQnEbd5dq1rLoE784LAonJ
kPAJocSg/Xqwxk45aJIawDJrA98ZFzLN3H6YUOg9Sgh2/Gq15R7ad6PM9JrRkdQJ4vg6Skna0UGW
IiNQLFAQbyn3HAa03u4rlAIOiTwWD4PQZzKjMfYqI+l2tso1LoTFpaPlwEyAhLiiIY1A1NUuooCr
Nab1JVf6GFT4Yjy0wZieHNQl36adTWk7zZuPaNr076ulomXVVUxVZOKr3RXTwYhNsphWnncO340Q
jiVIyQa4DXCG9VJcMGgNkpLaF0Q15YR61JPeTCdVsqP7LIQmcHsNbmX7IOLwU6flwZdYH2oojmJQ
ivgUjq1B5dEvUw9ptdQnpFtbF4NRvgB1pIPVIbxDKaSoFd2jGrnHXRb7eXV6AdQRgDHqLaAP1Mv1
qRpVHuq0ELxQ7PB4zNRDPA7q3e233Vh4ULFpWOnY2sAaWIXjJuRzpc2QfDQyU3lbzursVeHcI//X
TUfARIWXykNzLnSsAPt6zHau8K3hgbnTlRRMe3XdNKZTFGXD3KLyO1CVQ9Rn8Qq5xM48yNOjPmSG
51iD5aJA+AHKpfRy++W3lr2oLJGaATeGtLyaY1y1LOR6qdTFAZTvrM7Mh14eHG9Ga+jY4bd1J7oC
lCMnGwj+lB0NK0E7MSC1TEYTxbAqS7F1N97Z1VjtTM3GhU4KgTSJqG4TSK0O4BjuKWrzmurNVjV4
EQbzLw3hyVlraSulWjYcUAHbqxBsDUoXBQAky58S8OpQnHoVKBRKQpyH0HOa9FnriwWTSYhyWb9Y
D3O319QTv3G9zAlzOfPIz2D3rkZMdMg/U8WIzqg5IPeK5KiipIeIelM/RkhCivZij04ctjPLjDgJ
KrzTh9RpPmdOMqLnWjU7E79x3GiApylGAy60qHpdbrwsL8y+rCvVQ361eS/hMHuShupjWzXmCfeS
Zue82bjzSIcd0UAEFgax+nK4FCFAxDIRI4oVI/eTyiBH6oklTeRK94558bvWkw1eV2DEgduC17oc
y2C/oU2SaR7t4+4hhlvmDlGXuOOkJAgiR4sQejTcpJGoVudLd64is9g5zbeWGOc4uE0m+FpFBLE0
uDNYr3mLU9Ts+zI7yIv1sUCUH/37RHKrpPzt9j7fHBKkksClsKHWda8EZ4Jp0icOuSXqngtUzghj
GpAlKJ96gFqQlOtGZy892TxdOFkEUBQEMGDVy9kuG4RfUxRzPS3VEGnN0spPJ/TA62BeTjZO6Id0
KG1fM5HHPwRdYh8XgHSHsCsaz5wLx5cT3fQxIa5dCX/2v7HMue05+Lj5AaHrl0/XZYutY3SteUir
gwZxsvwOZcDpgIC64eMu4OztdPEL14sP0JqF3IjAe6/xSSyFVl9S9fUrYACeUhcwEyU9BmiznQKt
+hqb6XSfYiTypkrL9hzkHAjVYBdPxWSMBwf9RqLD8Xx7bWxtP1oM+NHTGBKdr8tpMKqxL0iKgWMC
WlwCFfhYm81eZ2l7hl1bq5D4DpCpBS4GPPjlSKHTxnEMVs+rpdB6RM04pca7WKdOn3Jh6yY/hNqu
b9fWoCB56NUIbJa+vt8TIMpxqHf40ejF6M9TeFq6Jj06qB4Aoyg/AFH68P0TCu4NbhIVPtb+al1N
ihDdbRKdOAKpw7HW6Xe36H2lbbzsHJ0bmDMiFtp6UH5pidD1vpxSJPBDQ2lGjbqWrP1qhgN6bbLz
8Kp77FRIKI859q4RKeepsTLVnSgePxbFLB9to+8edNTvwWhLCCYS2PrFomSAfqlNz+WeNspWoENA
CQIfYQF4oas4CzmxEAexTvNsCQlZ9M8+F73S3EdNU7vBkKb3vbEMQvxX8QHHqTsHv5iH9dYDLOtA
txN37boOXZQIWYdlqBNLzsMx6zhz+1Ye3k090gZUF+UnOU8+IEE7/43dhWeTxhKksXLF7Y9Gil3Q
+hg4QnSvke3wwZqk0SNx2FPt2NrIjnBJJDcG5r72DNZLDUX+mpXeBkWDnOSQI5Cvzr6N/YB/e4m/
9h6v5hMHNRDBFryH9cke2Rlsh4m6Yqkl7bNS9T3g9HbxHUn5LbKL+mmKnOS+nurf6aipRDAG2g6L
gy7hooIr7H25lOST07api8YxHALOXSXDlMYknQcflCEaxnVxwilGRnsfnydJwif99ltsHQ0ILpBv
wgYQBLjLzTNjdbCECLaIvvt0jKDq+hpGDve1VTf4cLQIFU6NsrdlN0IQwb0mzadCKBBzl6Nq0tyn
RYvhQVn38UPKyXXIAzAjk1ViRkRD1dPQIO1zMzyVuDU9DGWp7OyGjZXC4WRYXMo8wJWTJ7qOapBa
rBRkheEZgl9+U9nWL/G0qzt3JRVE0Qb1B+yXZRphos13+bZUdp0pCVTdU8IB7G1Hk74ypj/SYrSP
Zlp2J6ufehdPEDJvU5LQEHbUnS24VeggtaeYIh6Go2f1nQ2EZXs54DtD5kjPAHFw0QpK+zAY43jH
6rPdyKrjo6mn0mOJftAhjw0UTXMHy6U41HbCv+3HEWsOgiywofWFW+ZzJMVoNnlROVau1lmwO4QK
8Kh2hlcQBxyMYcBfnIjNH6m5njHYaVxMiRx35m79Ts7k6wfiSCbKAxwLePnyA8XKEkidLOteit/I
A9oR4cMyl9KTIQ0Nsh3KDjhra+kBQhGtKKgBEBguh8PHGX+gMOc6pnN6sFUpPSeRQ0pJDWBnojeH
os0mum1CjXD1Zm1ozcWoNrrXyAGHiBFx9Bro5Uw1Zty3T5KNyO6VIvjfQ63SimLMZvpDbKikdKID
Vn6yjyFD7d0e5UrM7XX9iorMK+gF/avLybPswGrtkVBtLubus0khyAXxk8JOd+QzIvmckopSnOVQ
K062hkqzI1FqjnvQlm2HipLdp8necSay8NVNIGonsN7odqPAt9pc0dS0NTrObC66RQB/QQ5GWkXJ
QG3qo2rmze9xMONrtRTL0wgN5xw1bXRKxk71b8+OmOOrBzFNyBgcM2yv1YMgYWMgria2VVKN9OTq
5ImMOjuYBSiRMkqNvXBeHNRXA5K2ozdAbQ7+7+XXqDQD0xDoxl4lv+gaSjNGMf0aSqNx6hE1pu+A
A9ShRqTXj8OkfhqbCPejqU0/Rc0Y7WyrzZeHmQNg5LUdsYoDsTgwsHtHIIVuaOw68KBPbYZfYt1a
5dGIrD7b+e4bdydtIBofgkAgMunVyyedgUV4TRKLu9+hGLFpaKslxSmu/IXqYOJ10VDvjLm1oV8B
2AoVQZbTakNL81BWLT5CnoxUL254xYgThCG0weu9W/r1Xlp/XGhOnNDsVkqhq7EsfcGHS2kAGVIF
9mVYR7SE28nn/GoOQxG2nllSo3bSzhGS66qb9bniAoGXjg1OWR4FbbwCUsW6N7qqOhdFnT/aOgRI
DK/mY4rBoUdTPjsMulrcjZGB+m+IrDdyfeWpNnLsVCbNPkaSVb/JoFIeoxiHotiw9opsG4ExykmC
fS26pFc52aLbOCvqC0rQJfYiKqVmD1c881RTYPKqrKPMnEbzuemXPQG/rSVLLA4V1aYJwfl8uYKg
LTl2o0c6wFKrPfX43r3A0xemRElAdiLLf2OL6BSzhWigaAavxksH04pVveZ8aK3ZVfFXO6hlCL6z
Eq6qsWbe3T6Ptmb22/FWW1Kr5MWIgFNDP8LmoRuQTW+k6BEwTof905g+9w0GZqUyN8+3BxaZ1Hrp
iloa/8O7GXDV5cRGOKgVuQwAA3xw+odtFPa9sMNx7WUeP9KuTZ+wQIUWgJvUcUycPUzXVqcYAjRl
ewPBh2u+tdQ0Up6SOXhLgiuYHJTxLwFh+H2ZOdM5KmwMOlu1u8snPTiOeqfe1bApPsczsDOraB6d
PlQo9LcIi49N9jzEabHzZTafULBsyZUo+jNNlzOUKAlrfq5VSh6gCM2h+IJnMYmSZbSnWgDgK4xL
D8Gc5GDSJpQkO3oPkKvlx1Y1mwMeKMkTknXasxwiaTEQaL+//Qm3WjDYF5Ou0grkQdc4R6WVasVi
VJorUlwcpgWbvDJXEanW5uPYVIsH+MP+VxaiHatJlIFNy8zeYEnb7NyqW4sJwqdD5x8RJwD1l1Nl
pJ3S4eiherpC2t4BFXRzKdXPNm4i92Zvmqd+0H9BE1I+xvNE9/D2RIhfv17L3w6/CqwQIm/m0AFE
h9OA/jGgSgGxhSLmgdjy4+2hXsGGV2PRBRFnA9KiaxJFPCSyY0QlwKw0xGZWnZEIH2UI17pRnnvY
K++wtGwfVeyFiXOSGQvgIjpXNrfeVATGO7KZL7mavHdIJ+/BahqIhk/Wz8SFwHUxtH2mBTR/ljIT
yHxiBjijau1BHdPuEfNC5RcZtT9fwf6FIBKrEsNIcaxxkJep1bB4DOiOHhFLsI91kWuPBq3oe6NX
62OfqajLKebo3p6O1/baejpQCKNmzF5FOWH15ZkLvVB6sJJcVv3bKILsC3HPAgIcBi6iANrjUPXW
vZrP9VMyIB5mR0h9L3FnurGmL29w6Rh82ktYFdaW5fVVv3yqR1N9E/ZVcdLMBA+oOJm/LimQWmOw
9horW0sHEgj6wsRFgI5XwTK1qFFRkf3yuoBHn/OoOYG3Tk+0PJqdq0WcF1dTRe8YjjQwR0jSq02C
QSqeYXTR5hwNe3o88UFK+vy5opJ/sKa+8Gb4ujsK6JvvxwmhUAFE3HlNzECqIFf0ni6NYWX9URuM
/NM4Wp8V4GI7KeLWSMAuxDfVN3J4JbdIoCRGapqxO4NZv0cXVn1JLW0vJtgciT43nVDAZgC3LicS
sksNT5eDeeyy6qzmRenD5Ap81cKw5/b63hzKRIsIgAz1mHWVdqkp1wGk45vpJfA7s86OmNTHXhzZ
9U6msLE84OjQY4UNATXMXF03+WxQ5QxogwhD6HOH0cTJUMrGBaIK9zqloYp//F6ra+P90MeCDmqw
+aHtrKbS0dvQxjILK8PRdvwKT1LQWMZ0QKh5r7S7VQ2kuUMHD8wKSjn2qlPbIjLiYCCqeYPTFKfZ
BFQZgx3x5Ug2n6RYE/p3mEZLUjP+mkRFfYhsoVWATasHVaU9SVlJERjJ9xNeYYvHrW0cl1qyHzFR
kt+VaqICjdbKr5XaUZ3IAizthjI8xW316+1FsRUZgIehNUf7U3euajNKpcZ/Ii1gHZV3MZyLQyW1
IUbVTXg/BBXRcZ8UONJlybFO5/lkTnL6qGd56QYVnqrymHReg3nSUzsIX1/HLD/dfsSNUoNJHYAc
F1AXmecquqOSpQiiLbByHL+xwpya+ySSg+/f8t+McrUR7SFORrlkd/RlJN1HUZa4OvoCd2mEt9jt
F9qIMFg3NJyFkgUrdpVG48IVGx35PJAHA/43bsSntu4rMECW48emGrwlnk3eOYVWncHj5jubc2Of
UE2h7wz4QeAMVmtX7mfW9YwIwtQ0whYpTu4XvftdGpv2dPtFN0ciLEczin7blRik0uHPHAoUT1SG
5ftSs8ZT00cUzjVt/HNO/9+phf1/qAMm5OFQlP9mTq+0vx7QNBvKbzW//v2P/q3zJbaEJjgeQFVf
y4t/6nyp8o8gmii8ifIZYEhxCP+l86VrP6qiD4ySvU1/6JXg/ZfOl678CLITeqXo3ICdh9b+HTpf
CvnXZaSAbAk1VhY6rE2BWF/3obIkwBcc4LGryvX/Ye48duRW0jZ9RWzQmy2Z3pS32hClkkQTNEFG
0F79PHm6B+g+wPyNfzcbQSqVKlNJMuKL1/YIsOVKXInKjl1fkpC0Ug7VVkjgqDXKFgzbo62qt8CT
v7K2+jEuzske9BeR1NHWQ5q4lYvUcQAiArrpG5wSAudxHucuHqJo3FS2+sqKGc9rQLe7tSybkOK/
2Oim+6zUAMxN+jYFI+l4ZkPtYP1oWKhc8nAxIC3tZOGoSGmwdW8P80Nt0qgyYqBFGGhdw76wn/vp
1IbWaaa/8sTB9nUu9G+7lF1sFNNwRyDJijpsTDfpoIIYb5XgL/oh9vP0pxVNB8oS7qC1L3MgPuzA
OrljnZ0zF0QJ+/qRHJdsO0biktreADgsn9Ak1/umrIYNjEF1mNbqblWdfUyN6hwE7SVcijMbvXst
Cu+RZthnuhjD2Fz8NlmitmW1Lu9LY6m2CO3TLel5D5SDGyc3pH+tXwg+NKjOIhibfjX6IoTaB21g
JbgY2QEyeglt/00rM15p2O0dxf9DGBD0NTO+8Wd2nOcsI2WaSrHIbZ/MaNmyhB2Kbt72a38sZrzX
0jmGZnYZsXmExXCZJI3JXRintcoS6rgTboaXSqR8Zxe8RgoBDLKYtyWIMNIZFLDiT0OI2L/aHEi9
JTUOmgT760Lb1bY0DQJZ+2KbspLMU/Yt6GHMg3UvFx1sMHfZx7yTIaDUesTp9VzDajW1t8auWGlf
YhsmrWeIPRfEPy+3QR3U1GxXmyoUR2PIDnbTHTrPvxZVuCtEuW+QjgKMUSOXCXWWXXaeZOpQt0j4
ggGNFnNBPiyLYkbRaB0bY5f0lr+zVfC7CFMVuzJlrqM9tCVuPh6KYJ+Ww/foWpcyEllsKWq7hB0k
shZ7twv5PqvamzRv0oCeH0rqtRJSjL8qc/kRTdl+CTu1W4bmslb1m6HEQ+0P953lb4QaqVxzCdGr
NmLG9GrT1IsompQ7a09hGsEEJXnLkxv+7Cq63+gqpALeNhLTop8OF2tB+2l7mgLzkFr6aR7tI1zD
xWnnIyXYE+1tlkHmmUlVouuUO26ht7QJ7sy16igR9p8swLVYTO3FKCiJaPruIGZHJqnZbJeVytXC
bqBFB/xg2kvWkqIS6WbPZCvtMkm5xpK+T5TL8VHon12xxCitv13beKM8rzs5kNnL6H6vQfDVK33O
7Pw7MFWOhtt7sSH7vwe/ePYoR54D6+LQPE6rVEwCyMHOhiBZiAKZvGJf+tZ938h9IObHyECNHi7R
pa3m17wrH7PO3hat88wJ9FFaxlPRcLegUrIJIUpwtb/QdmvFqbB2YcUoZK5MCVX07rQdDj7nzlXp
10qTN03F3SNai41M9RU09LCWrRubJWo3wzxYJR4SmtUOVLT+AvM4luEvu8JNaqr2ebKMk0oFdZWZ
m3H+GMZd2LBOCNKPPO3rQzX1KMVq95tT3XjkZF/v5PzmmNk5zdqNqms+4J57ym7sF/4gEkE2x6KG
ZFrtT25RDPvCvqsDWjuwtXgxnfeXzjBOlj/sUseu7rsSRsXvPbqYh5duVa/2VN+PViaTflZ70Vpd
ok1dU19mevspcm69bvlrCMXvFxQHiui9KBE92O11xDOyYbI61OdJkL/7FjWvefhak2WcLE67k1a+
bIzJeRwLzfq/jldIy7ie7TfR93uKDjcqXL7bpU+0S8oG2R7urlBRSVjkbG+tyk90ZsTeXNyZmN24
6fHCUsB8RpF0JTckblEiJGipWqSbxBSG9ivtyA+Bx8M2rPSApzYK/yXV4KLKOXrD8FkE3pNbrUlj
1wekZQ+2O7wPnho2uOfo/s56ooN6lrXavcsXp0zkOv5SrSP39Ow6sdOWj8M8/qjbzN9PKrpdv/C1
n5pHAo2QmKR0vPpe/TXlhYMzon9sO3NXr/RX2h6rbrCM79PAn5RLLa7ZtMVBG9FPPJVoN2bnhBr9
gaVgjvms331hrc/jnL8pt/lJAe8Fad334toPWV19sKIf+9Q80ke2xtRKxKU1vJn9cLDRgCTp0B+D
tuFpLvi4y8UmqRz9L9sHIIzfmPQFkkuHs+Tkd8VPwwf19/PRouGV3IxKXxc7/CZco9mM05CTauK8
NX4dbHIEhtu0lPfz5LI5VX1iZdGf6Vbatdg1reSdNRCbXWTbMvDHS9tlPxDYf4Q0hK7kyvR/1TV3
toizKPhe5/HcDvK+QGsXr40hdxLNKOwD6VBB1rw3Vtnt/Kx4KJzlDez392jlNgn2+oi27UkvsDPI
2g8p/ZhTIK5uqx9ozP5qV/bV1QriMBzv0J0nFHYPG63mcwjNSF5QcGgni2MMcOyW0p+DDvxtPkid
TIUlY7KjfgWl/cDlfGXh6i9CyAO18bTYpiEgqhyegknS5WiYqIxKlowFmApE9fecWc8kwbeJpuGS
UoQ7tg4RVxIT6pKa274s6VlX4GR2uyuM5bHqyzmeFN4itxUPjPKnWoaPRSs8bt3BiqOxquLV7Yqk
mLKfag4hViLj3nHFt7LDU36Tzi3NWmKzpTeywc4c+1HwPrlemehV1XE3LYT4EksGk/ZUyPrDcjqd
lBEd4CP9lEaEdHH1iSG3xrv6Nnnp4WJX1WvVqj9G5BzonqvivHH+1O28NfoQt0K+HmtZ82xN5t51
x3HjZNaN3RisayE/fbKuBvp+C58gITEetWfewSXtcw1tjExijgNrZXm4dZsv2ISDIMkjffQyRySY
Wn8UfvhzsajBDTI8f4Nn3gNK7yO5frYp18m3Sn50O8dy4tDmiC9lu/kZSvicl+wR1OU+OQCZsS7r
vSNJgC1xGyPrdy6FqqkTNaQTR8OAKqWtx33T5ZCKtfflOCsNS8V0rRqcfaPvjQix1b4OfZW4OC4p
zSyxOtVHcoe+sc5aSR8V1y6brcSqJ530dJP7TjPtLA3xU3rixSjMC21k5Z6FbNgi0sCGPFMskbVt
keRmP6Ki46zdu1EFdaZYbD330tX1gD2aVaO0TgvdLEmeZu8TIfu7demcvXMDrPEmlnGtzWyXexXr
YjbZ0MBdIhAn8P8OE9W0d9jzvizZSIS3uLHVou9Y586jM15YyReWxOJK3sBXUHG5aD/C1xgqg0Ql
5i1dbgYzS2NDa2NXC1B6Uc7etlPVvb84OIa88FXbyxOt1J/TulypUb4oVX4FAyXzfaB5N54YKQbp
cGtqHABLVGBw6Qh1WtOKPvkmKLdWFvyWzuBTDWQUtOAt9xM7rtuVBwxB104ibFDjdG/YTrmZOucR
rJ6FpjHvph7OyXX0OZx1sB0M47me5v0y6zNOr1MGZRmng/OLWDALQdr0vMrwVbkhFFX4Z1rdKPFn
z0squdP0G1I5JTarV7c7DvI8WkawBfFw8Yi11J00YqbWN6g2ymxZdJbpc9FZMrhBGufRdFmQX9C/
zoqvkfEX/pISOZI+TctISTD5jSyZ5Rey4ItlKR0D102b1Z7u0FdGCW2/tEfnat3VWXMQpsv+3Q2P
3H05dej2L1rtX+k8P5YUX9NEvpWjoymHXV8QtqfxzTRB1Tii48U5K3v5MIKQ8w9Ovbiflxc77S9z
6bwQPnofivWJcJQz93DNZZ1eSH3sktLyfqpovGqTXm8q009OWR0Wbzq7uXPMfPcWnEy3tBFQxgvF
tnHb4WGsgjzua+O33XbXumEYXmW13ET795lHebWuxvPUtOjeVm7IBbjfHFZvY+AEJBE3PXhG9GBL
HF8q+5M6+bAHedtW7CqlYTVxqlrv1NXTOyE45b7K6h+DIbZeHx2Rt4YXM9T1vtZiOIncv3Mjepj5
9GLWol0myqvsvANj19aR+UcbzKw6phyOZlXrA/zsuPMNczh0kkzI2My9Y07YZhK1xXAg45xpnGX1
tOTa3GqKz09O35wI2HxNO/e8OIpq6CL6GuFxt/S8MuAiJw8C7yQHEKOmUsauGIyKMcVc8Elh3tAR
t6rS0Yn2GLHDY1mAni0fqpI2p2PvIXeHeFiIaSC7m4OoUO+Ori92W7yFXXMu0tDZpoAohHuJL0fy
NLotUWjBlO3mPpr4Vz1j4EiJrtP0u9Lw5cYo6xgitHrA9qaSIk+bxJq64rHPKU+38/XsDt4Jq1eW
jB1L4uwYewwo/d4saQ0noTbbwrrc4cN4yHPvS3u9A8xZ3mnDRefRtzvD6+L29oqT94i7LhZreOcy
xcal5oe43BYGNTZh+4HTtuDgl8kY+XkZl5g+mJ6XH/7oJHVdvPK4fiP2vc+L2/mir22mcgJlZYGV
fs2f/eZ7cap33+nrXe/UO5fZmkNst8bLLKatNqp6J8Rq/cittkmgZfKtb9n0lEsDhYGQ1QW+78vC
25mkpBQid/NNoJf8Wa9ZzhqNC2Ktwo0viOv2F4MDRLSl3seCscL65V8w9H6U+SMyzo2urLPXWF6s
iuZl1XXCMaSI/T6InSyILWq6VTH+CoHxF1qeR0YQ55i6+kGOlHtrqr3TzD3ko3jynXucL13SAeFg
Lu039aKOUi4nt+1OPn6Y2AgJ60jVulG5f45MY+LH9x8NmleWaY9FcfCXrW/YBTu6+6jNj3nq0qMt
by56h05j5+jTXw1x2L3PtxLMtIOPCnymmOWasnqn03LXKqffURV1b9de0kbBnmLy49xOj41IvcTW
BSmZ7blQyIU956oZwbCHvKq2f6ml9xyJ9s2arIPKc00ejToMq7vN8+UFJMGNZaQeAonnYYxspiB7
qraV/Qk7aMWDosBV1sNHWd7Vqnvta9IGscqLg+0vv6gdO3WKo6nLBJZOt2N8XuPIG4b4FvmR4Nyy
E0/OSdVP1Bw4zWm8GYNWFTVxxnMcO2lx0tT3Gem3Y79PLIjj2j0W9Izsx6z6ONe3SnZZX8fROpk4
gBNzpL+8H6sjntsTtm/Ws8VJPD//rYLugsc78c16b0hO06bXXYKhTtzAiBkzP9b6qxsePPnlRkGC
3bgh9X3caclMYpYmQviCjdRKj7W+U/0QUHnSIsIe1rgpbmDKnD8vTmCczWnQG02u2q4bR2b9wLxb
AvelFeGro+wmJsaCCaDvrYNYbyPltnLaX95Kg33QrHd9ESSrPUz7oZcH1Oh3UkWJlY4Hv1cvRd72
OwI/vdL7CmAmj2L+U1bzsQRJqBvzvoOovPPWIB5a45fFO3p3TYLMzfCjIW7tMFAV3ab8L8JxGe8W
ishjKJ/Expm6CTovjHVR2tsqMnOueGrtAlHjJSOAD01YbMBwJVM7GHsLqM+ZG957y4MSkRPzp8+J
rJg1gw45jenedtvyOnqhcfJUUJ597VhbsoEWdKJC4Lc01kQN3j+FB/8r4Pj/WR7xH4UT/2MZxf+H
8DK01P8ELR/1V7X8O7L81/f/E1W2wn9wt96iheEL/wUQ/xNV9v8BcOmT8UBMlwlQfFOS/F9UOfgH
FDnSeLw+t9YDH2T7X6iy4/0DnSRkAxQLWn30iv8bVPnGHv47+UxfMuQivuAbiwlK/TcCg6TZbtVo
rOK80NO5DMwvP5oscght57DapUowHuT/hXv+O4xN/Bl4+S3gBR357fX/k6clmMwaMWYTuFXa+mIK
giMzI8t/555kvYl42f+WH/l37SssPgrbmw//dhVQEN/YlX+Ld+ibQg1jXSrWoiq9W90RGpFZCfx5
9WTcpVF4qUUX3BveKE9NCDThANBkiTkwse8MSvgsgkkd+7/lg/2N1eF9oZCAnrolffAp/4X4/9v7
arreFt1sYhhO7fkhrOv5ocRKkFKnUWb/TW37N/LvrxdDyo55gBYDxLZ/ExpES+q3rQI4GKO6Ybyu
OBsk0Zy5x3+79x/+eff8e0XITSX9t9vqlqV3C9gl2p6yB17tPz9v261F71rajAHt1Poqp7BsjrUR
ymATUXpICtyoSv/SpouUd2UZtsH9OqVMApyvmu5cInjpT0QbVj3ahP42rCnCchJi+or16N76myTP
zi+LvJSUg01GXEeLQrbdlVWwmJ9hRVHdQUZ9J0+mKkj08JxSNtsAxGcjGJSdM2IgBUArbfmeZcPy
yxhL6nBXxSCZCTPqKK5V48coynxEZ1ZgPLGjfOofysWUzz65TymQjVz9E6w2g7mnKoaTao3cD88Y
1mxvhD6AXCnmaShJU8fMsVUQRQD0ZWHZcSewEyTwmgYyvmgRU5nMYinIO1zZf875OPo9h+WguqVl
9L07HXVaz/WTighH3LTZGO2JGRgeS1IH7u0sC/ME2sj8rGvznqCgXG0MNKhXeSucynt/JF7PmYIP
jhTM2h5a3/YhnQJC+KqqnY1n5TiLs9UUa1QXcyV8LA79ci73Vm6JTzLV/HeKLdItdQtsQVjr5Scp
fv29iR7v56DcQt0URyF0TQGLtG2nIpIJ1c12/dNsVT1t3c7jP105tGIA6BA7AnZT29bBFAZfR8oY
bZj0pRcXlOcG8bpk7Gap7TyPWE08yKbqhnz7md5mkpj8dZgqB65IRIwLxbKM47OqQ16TObv7ND38
Z363EBzkKFAcMIFgPZWFbu8EcWruKUSt+hK4rVXscJYR8L+otPw2aw2jAnzgFVtBT72/n51bnle3
rq4p46VuRL9fR7sCeFnD1Unv+9IYp18hS4XlnKKoKxtIkWw15WkxB8672lUMN0NXlPBFZis/zbHk
t8JwufYjalK100VlMw6MQdG297z00gFXcCgVlPxGaf8glOWIB7LFiP0lUGSWkH9zk5d7rR3uLzzP
pnqcu97gOMCxvBkmtGe2Mz2Y3dCUr7W08+ricdtzF/ri9t1xa6rBIfLwn18MV9qDDnNkl4Lo+Yif
TIxAEIhNL8BlHA7x9HKvsYXeeCQNLWqy4eiJNPB/UIScUcGT1b7aycDPjfe+y/nU1nzkbnaKVX6O
xehT5NDhRidzkjzWpHEUf5lJALhGNoQRonzq1OfizW6zSf2i3fCktB7xZoGetwPyvSZpaMUm8G7A
3rTn4GmJ17GiQXxjyplzgTu0VfkW6LwXD5PvyvpFF21Ni1dNkPlWK/JCyNSOCgAQv2SAc9FEHskh
IVu0W1ibv+lLKIONPwPn3rip5rdWRvGn6q3oSdut9D5Rna43KsfSO6ocTkJY/c7I1vDNKV0R7SZP
uS8Z7Sp37WCZ126paIMGFETHNVMlk+TQsxt7xMZAcSSyk+BYjrb+MQRLv78RBWvmvTqgeAcv41Lp
ZkTyVmWJHgeSx6BuHzrPNJKhDgsMbmsxnx1c0W8joc39VthGETz6dvPSOPWfjjoPjRp59gj309Zx
WMcmYjYe+PQL5y5nMa6SLnKn58ZiIawKu/1l1wiYxWz6j1VbwzAV/S7IvHcQB4rQm5vAerXeZNj+
rrnO16DT3SZ3rVtDrNovQEjHoBl+Nrq+RwgYbm095RszNZ6NMirBXINlE90uDHQDsWZoo/olwsA7
v06F3ktt5juVF3kSFlNwHVWquR1G5m5wMcLAKDO2OA4OLTFjDQsr2js5x0NW3EVl/haC2BTuSgZ1
Zmvyy4FsRFnIDyuzHLCQt8ZdzmyFPnRcdhrWkDNy3p203296HwnqEnW7qk8vK453ZnD2AmdYz1mr
qh3cJsBrGhU7s5sFCL4+O5oAKlpXSaoAuAdeR2vi1idbsoyWa7hjqfLe12B5cSqfIZ6TwCFXNtVU
NgQuU9Ax05WKi3a9pOn4Q65Gm/QNw3/XuRpulpwnS0xhEkV9H2eDsx8KP16jcOO0wyaznV+I8I+G
VR2Y9KELVb18poKjdpJyXm7yyTTjkXgdWLaLXWYvTlTumOzWuI+gZ0hcQkNKOA/q9YXkRgF7lQ87
c3TCx86Etosd3V3dzD9loonuhtR7NOU4JTmYa5xGw/s4Bo9mmRucNIsLwMsBUzkMksju0DuxcM8R
J3e33GdyIRZT2MtxWaoHz8jrjaXsLacWJztR2gPA4Sk2KkM0xdGQ0c9yVPNElV9RNgDAMIDg/Mxo
PFvTY0ShZkyH57ol+/zR6lej3GTa7OJeKz2S27Q0XxOGQHQCMqiNjZxBBIsVtyxRjGMHsFNN+9Fq
vMPU+OXrYqbUYAwzkQUxlme4WdfPPsjfB9ovVjWQp0n/5Ca3B3Hq01m+NDqwvqKuzn5EhpR+4gd9
JLbWIi+sHMt9r2SD2sILP0B40R+sovnKU0ILd3VOt9ZQl0JvF8lnNtOpkwWeOGS+SOu4Lx1ZbgeQ
ihcCqAwSB8spJwFrdY2tmqJ2m7JfXPNMEGowZGu2MedRfc65tg69mQc/pG9327atikfB6YBtQoxA
b/Pi3w9W9MWButqGmQFI3RVtJfaWlbX+T09E2rpEGJfhZYYsM+OaYcGMgxCFsPTHIZ40FbPZauRQ
39n8J+pQTSN8EF3SLkbx7oWEvQs7Lf0ErEpkmwHlnRmLtLOLrZs6/rhRRFvlsW3S0ZhwGcN3s6z0
HRbICbrKzs2QIgdhPma1nqeNgfgZpm5KjU1WKuOuXlF0xKnsg/0wNg6wdJ/f14alyHqbgp+ROYrD
ak7mKSQ7K4mCDDuE0npTZTkCSH+GqLUJ6ZRxRTAjS6/fMWFEAGnSU028DFhUfGWI7kqOQZFU+QjA
1gold9C73XPXLSQx89U5CdPWOpoFYReSQza7fpaN35RWLHsH2v+jk5ZTsSRWN17TnXMqyaohP2Rt
6X6owUeyXA/a3mWjQS9L3RXmWzBF+y7yyrioO31I3b4+mrVJDmNvsOYQkeUlkAvuFQ4uOGV23T6H
c/Be4GYm+nW0SPcY1UEger4rUK0nuvEhOyjz9DJboAlFUPPSq9TessWSGZmSNr5287QnocB5LCq3
OLgsoAfd2eWxcNoKfApYdVgLL5Zsh+egM/p9MzgRw04FpNsPTewUwn+kU219pHJgipus88/a8/7M
wDtHWd0W4S4cUw4tQ99uyzpoozhqM+taomY4+QoEBL17VW8MWnDNbYbQ5bsLlYIkR9d4DKOxIQYu
2g1tnyId6GmDyldCDpgDtQietNEzYWU0zO4tY9WbsC2Nn0ul8g+zVz0H0khWR2Keo/QQjFa0mWUV
4lWsq2Tt/fasgtpMZjnlv9lTlRWHWk/7AC826DOHCrTeUeJM5OKirJ0eWXoGzGd54e1zkwRs0G6o
3ZUUhv1orOhqpSr6jXYCpBiqmE9kYhq70l71q3YcY0wEqqBDqczyrJFF7Wp7cj4jDjrtb7dNfRPU
jyCa80jt8b1Q0fQm0Zm5O2p6/D6uIMqIIQpS/UxwW3h1CChinKnGJxADEKDVQOQHi88hPJxhsVU1
sFgvFIo0cWWq+WUyLdQP4RDmf3C6c0uX9WL/yAjlSVTvZwLeOSIAyO3ltAM+txBhTWa0l02GKgav
fLihz0wkUNTLTznZstxFIh8BcX17vvcnI3TIEwmL/kAeOg7Fucza4KxW77HSKyf1WURtv+/HPjjl
llO/OMi/Sfav1WkQznxqCDCMVRuWxN+V37LTFnk12hovXhvh1ealukdjXqZT6XEahfqutnahIcJM
gRKBintrRxtrKhKH4O64xdNCIUIBVUKC1Ji525FxJ7vPufxZPEk/TJYSGCb27FzEjtvVxd4eEIam
3JkHCti+1NguT0S7V8ShT6WijEwF8D1aVtcpbYyjZqW+IKnMk2Es3lI/L86s6tY5rFcPIxGqp55V
c08DlL0bBy+9Ysiz772pCbZ2WBjMAFnx6k10pgTdSrjVYufXEQhlo0oHhcmwyneE1uoy99X4aKSm
2Ddt+Fo6VXc0F0dcPK9uXvsZNdIq52IL94i22W3aQ2rbfYapbaFcqaHPGvzSlzG863SlJYyNeqG9
YdsWBYM+Bs54CCYWp25+WsfZ33uNyaBRtIRGb/IqVcPZ40C5zZcOUhnURMYFW/5+trvxaDZQYBcz
x4d4Q7NOYeNrkfDIGAdoo3YHa4NiAi2k5EVpYgKklDCtztB6b74K3SRtOHeXGU/tAIvKJr6q26nS
EjHl1GIvtJU9pLPv72pyE68VaYVvGXE+f8rIQGaoTXO9r83+ngMkmGvHu91G1egCKVcWZHFnYJbR
xhCd05JZ0fB1ayI2gGI3y9Dlaski6Yt+fdK3cjvdMNnvq8kQDz4yR8RlLjRWYqIhmuPMi9DlYZ/K
T0M1EUjYB/O6tTuyAae0Kn517Uqa+ODK3ZIXbg+PbuR613Q+cROocG83JMfM8xRMQNeSo+XFoD3p
uCiwm86vxkS2PPI3E+xPfwFoXdBinSqlfBGbg0qRi+Ah25pLadtxxgGjiPM+HJFztKbYzLaTvTuZ
6D69KtNx07vOk0XsLDBwBikRBsUtrhUqt6f+9GWYlAXj2szukqyijf6Q3V2+mGbwu85mdt0xYwjO
bQU9xJWPbmxLar8vGTrM2C6l892b6PwczQbHGHCjy+d85nyqhTyTm0bmQV+MO6PPO3iDil64riPI
0ijKYiLSU7c7XjlPRGHVG5BnAO1+cDaGN6h3Nrf6qKbeuRvWWR8gsG5tc9wzRMnQOvhM94G4Vk5V
vNT+Iu7cBfHpCC/Apx+eAy7LKS1J2+lQHpDr4guErT5rPBuFKcpflarUbiR8yPleBkQKVW3UXNgl
+Ek58XySnpR7+mLao4mMwNsGMMVWrEhwXtiLs+lR92lwCzkJ6vk4jJb3jCbHHg/S1s27HrnoMAPC
uUzCJHid0zT5OyyA/hkVnFnt1kpHVIGJQuztLkc7smhRPJY2Z6JtKmz/R2VltHCA2dQ5zlipgPOW
UleHgExzixAZFfycZDh1F0EZapCEyzo7x1zlzVfVLN2XadTrK8jgKuK5NaKex4i5lE8vN/orHRwL
PKMQtXsWYpl2dRnm7xDtDD/soeZ66Jk4/zCcEUndBrkNAVYYxdVWZkYas8cjNju19Qk6ZWax9ibC
DQonfe/q4IX922TnmFT7axoCM08kmZqoCsSivgSW1dOUNxzH07/wLYqB+D3R6c03+8KYHyeDniSi
bCiCY7XsX4mnLUGwICrzpANyOax5B12lCzmejHDttrkFX15oRAFFjTkaENPK3wcJWVxWFqZonGvZ
l5YtwIJH9j4npXQ0wBrmSTrVcXDC5n30Idx2+WqBrhmaaNeNWPI521qBQhMQaafKN9Sj8mvHog5M
kd8yunVtFT9mt2KD6RHu58gNGrCokFjiObF7z5KnVEVaJu2U99/8a4Z+b2TUsEQlPynKSM+NkilM
klEKKbac3fgh0mOL2hhZZxIUhD6CyR6Wfuuii3kNKRNN2Jn4Np5Jh5uXkEKeIQcB723H4uvlX7iT
d8NO7ALSMQyzU0aTwRJHpW9XxyL1zLpCFdqzW8d+Wg9kv9TgDuuhUvYsigRoULb3dVbyYdhWuUKY
56u/1ucqGqfAjuUyATs5gTTWXVC3wojbuc7Ug79GwDNLNMvPxvX4rCT9WDNt7im/WiUZ39Cm7DOv
jt2giuL461SvvbVw+Xstb03C+cAuZJTVwhuEPXXEVVEf3f2kYg0Ipk5BWP8F5YBf8SHZugQKok+3
qC55aVDvhXY5bbdR7SA7MifDnFH4DeX8OKed/DT+D3Nnthy3tWXbX6mo5wNfdBtNxK16yEQ2TJLJ
npT0giAlCj02gI3+6+8A5RMlpnzE8n2oqLDDYYtmAolmN2vNOaaw+ABTpFymH7Udq2K9fK5psUDn
pHTugYNTSW0dyIMUVeVQZxslIsPZTWKuKXkNjc+F6ug/jGs0M3x+y32i8lpVpbzSyH0wVxTajOK8
bupCfc5dgz+JqnCWD7rZ5eMNwyXKCUW7IbvU7IaHklgqvimponYq1pOXdhlAIyqkF32XdU8s/FWL
pG8MmwdD6fgcB+nKZUKLwnbXkXqAuNmr+LRCzZwo2Y0iPxK3wVnhM+qcM8qAWr0ui3ZaM6Wr8pg2
YOeCnnNAaDfG0qeuZVG28xwrpD2owU/A+CL5imOO23Bl0spE/lY1WJ46IZkz7OJCcyZkRM1oPyYj
GJVV56X7Aux3VrpzcW+H/eCs/qGbcUm5zRYr2YbCJQ5iCmcmu1RVV/ZQGvLMk0p8/n3z4JfmEHw7
WhNgoQCV8B6eNCnoo2K0QYi4ik2rvoJjQM+7LXpnXEH5bJKtBd3xI37vW/DOT10wjkUDxjQdgVGZ
rptz0q5gMU1yO4snjNBa9ZnqXY+yk6fhtWF7h2lrFgd7UjX8hV4rI/Y9paYhxCQYox2y+gYXUlqt
/V4Xm9QsUX+OerGdrFp8qQevHQIRD2yN67lisp9aqyzZuLTeg+1o/Z1bGzE8udo4tBJkBMretPnI
JLWc/snX8z0oduiW9AWoeHJNZ82sDKaPacUeOOHZls0Zsn1AyZYYr5vBHi6xEyFZl1F9//u7edrf
wvhCHwaX6XJkwpxoY/7cd5v6OU255pKbp6jG6tQScuwTcd+t2eoydvz+cKdflMPhxnIIp/eWwPZT
en45GUnJ8wo1/W1gSsaE2jSxNMvrEWYMCrmaliIFAweVx5k5OPj9CUAhOrnWCzGIpq4JuY88nB8/
/6mjlwywITL6BivWf3X3FKt81kh0tjE2S6r0V8xJdo/fIqqoJiPS+BzOudSoAdQQ3jt3CRdHGMiO
uqXpdFRRLFGolK5XbVozQ1pFelCCGKa1bLm2x7CnCNPyfK3raEhYg87mvB+tdHDZMMUTvkJe4Xw1
oa3Tge1XWhxA7mNs+FG2F33LQEyheVmj2BYtCJPaZUPJ2G4Q0Wqj+uJFk52ckyGVmEcq1YsQKnem
ad8QVdde58PITfTVaMgH1p4MuFT26R7ViBlpbvRA/gmUXkKHVEdw4pb8oWVoHkL+KXtNZptMhuK8
di33JiIAgrcEk98igrLcbmXzRhi7QRfLSJ3GzBZmX3DysmmTXWu13Eqe++g5qsYq3Cap4R2KRlEo
tFu3u0iJyv2uW+ALEbnkCXNESBn60LVOGD6VpFswc8Vx/Dg37XzjalPLYGvanILIQ7oWJvXZ/CJp
qkUq5/ZMUq2njfMe2srUvYrcZpUFr6nT7pABhu3ZJHumA0QVPptXqP1GIGcvKbbS8vgcK6HSsCGV
CyC57TPlgqmLmWUz8v/Uln18stPGlGsZUu2f96GKNMy+8OrhiU1NQr/nbb4SWAKSwyhtbdwmVkup
TZXjqO9bY9CL89EdCgcJSU15s/Onqt70b58An5ODAIVTaSDVULurMUoSf0/v5+0iuHxplzYpRi9N
crIza8AF/tjH6rod/eqzmtOW4n41hlQiB0BEMNueTKvhqUl16uCTNtTHsG3LYgNlIaTrq3nPYTZe
qrSk9gxEaToajs0GI1ckaR5+zOLjkKKNb2HoYSvriwA3lfvdkJl5M0UZmqcI77UIwoIckwPL6vKj
YfFE+4CzmaGCKRaMHQZ4RGzvByffQXFuGSVgcJWw5ovoOd3wHRmnPAQy+tqo4yNYM27B7weJZbj9
eTg2UJ8yDLscH+e9eTrbmAP7h9BDv5nnPtvFSKP0GEh2P9e/P84yuL47DmT+RffgCzjM+i/pdtTd
bBSmslnZluY+xr5RvKa6hY8oTn1RYGpx2djkM+Kk83A25KeWl+L770/hl0sMmgWqFn5VDN4e1sn3
l3j2QReUhUNhf/DGazmxzKMU4d4YpkHTHF/RtyIiy+KDC3y6huAbo46BGUxD3QFLu5zVT2MwPZoY
lA8VgtL20nPLYP3LqLW0Q/Oy+dxHCfmuv/+ev8xzfE/660C/Ue3Qvj6R0Qy8u+BLaBMSZ+FfjVMI
zzwarVefIAtr8/tjnT4+yFeZY4wFvWhgmD+Vz2AEq3yiyGq8HSxV0RBWmXYjW8AiL78/0F/dPMGV
9Eh1gxRxSj6Mu6i0G9udsYbK7EWIMKlXdpzzBz4srZXbeOO3Hw3/3x+XN//kycWOaSOHWpgRLM3s
t3S0n24gk17pqNAY2Oi3gGl0pQ6TrTcSBxrZnRvEbc63BNPZd5FI45vQ2j5fm6mnnlVsJe1G86b6
mynTxtygZRDnGR0mwPyhn9+4RW89EDdUXPgj1a9VQiv+0adZ+VwkJiGTMvQ8tmFUf5hq+4lCV5JU
Q2BGff+cJ94i6Uj88SB4+GRgDiBZCFnEWKClWp1eMDrTgqgd+TK05DXtZsMcz+jdl971aLhMV1PS
RMkn6XtF265j3Im+tXI0t7B27tv+q2NhAMKbRktB4b9wwzNE6kw3vtkyDKnQm6vDIGcbkIpT9toe
QQajdmynLTLLTkskrcxlH+k3FX9evhUfNIt152XBXtC7tvuJT4hygjGOOuL828yNDNp889DqxaFz
wtTbKA/B5a7oioI9kamIobXLWJpMnP58HSlrRnbg2YgZ5ooj5fSfLuu+KTB3zpC4g3JItStF//hu
fCsUxFGDb4qe3re0LZcKTOLrV0oULV8EGQc1SegqgU+szU5kuV2vrRLdh1H23/PcEiWqhT5i4p88
Xa3VEpp0oRBfRiuR2W1QNYS47GVVEhfkaCJ8SuKydLdT0fn7cY6sT6pKhkeBvZd1iOaI6qBJS5yX
DYbA9RSnHtnKvqd2eIYYmVrUeHvamR4QGhkyBU4p7Oe1Nw59c66yGfFSNYjzH3OCoHrUMK6FWnbx
o2iQ2kmpPlfxsNwq32NNUEUJ67Ef/z+dAuiYRBq53kXSNp594VLS+jQKaQWu54zVvp1mH9spavfP
+HGdexsZBtUFWw/nL8gmsvPS0GRBhUyrqaqyzN2JiSi2YcKqtQWPFRZrfe668DItKVBuCTVT9QaV
QFFcYsGa+nU+whUIBAIQbY3skIf5hzxibiZOuSxbUr6cwqOimU9MnZRHK/B8De8I/Lq3m5s2iTWv
K6eR/rmcxnH39ub/LQHpvSz4+/++E4G+2ea/yoqVThS3//kvNabvfkn959uHRK9yQQG8+49N2VID
vOlem+n2VXV5+09f/vJ//nd/+G+vb59yP1Wv//HvX2VXtsunRYks3ylBF03f//n58//8veNzwe8d
X9v4tcmfy2/ql9/6oR91/0BMB5TA0SGB0efX+bwf+lHrD26CQNLIcLnAPBak4Z/6UWH9Aa+cGi85
bwJo3bK2Wfaw8X/8u9D/WHLs2Y0t2Iq/qx81+aCfFxk6pQ7AC4t40WFOYrh+P9caVPhH4rJ8AI61
dj+RpNStWjjE2WoIa0wcWevQ0rEVtmkGwF2KHLpA24TBSAxoGUx9JCcxHUwac6H/eU7H8qkex3zA
oKt5lFnLOHMowfjhvW3htfQrvV+Xk/tRSM7JWmn5GnD9mO141cg0MU+AN7qNDdzyGm/lpbO1raye
AVWnmIQTocU6mxf1raTMvR8w853prJnWP9316x+rsp81k78iI5cTYGvkiEUzqevLlPjTlDfZNdvh
YfIY5PP0okn17LIdQPqv2rpNVyROsj0krzg8VJmn7d0um4I40u5yJ1JnZTUhym/cteWz+7NjdYU/
vr4y/VHthqam4+ep5gw8kwEHDhwKXsNKe4A0ghkN6fHnFAuBTSqQQXt/crN5K5i+Dj8udTH3H3zV
RdZ8+sgQt+iR2AT31Gan/P6rlpGr925Wh3j3s+o2U6l/VKPODmWecQ9tYzmPx8Gj4IkuCW/puqtG
vCEZMoN17vnxE4XM/NltQlqo+mgBO1hl0ZLvE4lOAMZMU564398dtvC/nDM5eXB9WEubvIeni67B
Ik3HaFEmtDTgjlSaX2mPzBuEFvbGN7P+vJBDeGj98c4c7XnvFsPiOm/Fy1T0OL4R6+egHCWKGEQD
uxCHfXVMMlrDdmYMD6wava+RAriwkeg/JzaHRf1g49Vd5ak/HFBvAenCTnztTWhcw9LecRvrrVa0
TlCSrbgbk6x+yca2ucRk1zxlpjV9l5av3dZGkR/cxMeQHlbmER4RYz/7x43bj5hBmwXBMCr3Cj2N
t2FCLu/AHPuYFOYHFIDzo+zq8kkyqz5qLlk+HXLElRPl9XkSKX8Rq0zX9CxwHCYMjGqVFeOhmFPn
CF1EXcq5LK8a+iOU8XvryWrM8EIY84jQKbt1+1mxaUyws0u3qLZk7g13NNUXIaJG4MdIPxQSL1os
t5+GS9fVLgB/tWeRmpPjmKqrPvdxa4kZagbxlZ3+2awQIK5Sz2uDdNTGaFVqSMOACug3WB8GSIhl
j6pzFFFQjF56GcVRFTh9QrHPl7zbDjPQ4sXKMC9XT6BM/G3v9O117SoKFXp3qLPaoD1WyA+W9G8B
ZT9t1XS2Z2B9KFvBkwfceMrbqnBfj5Lu3lp5PV5HVgPgDaTq651ZEaIHRlLfT62h4UJLpqtBz5rL
yXGfWs3UCpSaPbU9wNREZxusZwPHirC5473b98vbb7qFwh8KyOGDt+JU5c1Zs4W2BUGI7PBg5py8
yF5PhoVEMFBUJItTG/co7WA+NtEd7EeeILdI+lesMwNmQ4PyXzSpwM+T8PPvT+R0QFnOg5QY9ikL
RQwy5/vzwGon49k1cY6PfX1Psy8KUpjsQdxNxtZsapZSFEA/ume/HpXJwgXsg2TDADN5sufTDSeC
yzdoFGjIuyYmY6g/2W4TfaVraKGvwHQ67EQ6lw8ZXdkdG5ECQRF2pfBzXy9Q69i3P9edUhcaK84V
pQjv3KnRp1M0+yjqg2rGyQCG3ocVAXHw1Ld9yt3Lnvmn+aUZ0KklWuOsSMYq16Jzrzj5l3iqLGuh
pYQ7P/YCo0ESS4WfpWXb42SOzUjSRkCzp1RirMlre65spONYMJsjQj934zQmlaslem+ww+altLR9
osnk0Pdts85F+WTRLV3b1LfXLI7DO4oFxZlTF/rOze0HCqIDpFcvnHa2XhqEb1beXROiBpcDHFdl
DJBUYop5R1b/xoAEn1WpgYR751OmGmMABppdUM6aCLWf6757UqbVb0I79q+FQWuz6UL8w1HoEA6k
z/GXxHengwTltEvZHqLIj8JtFmXNvEYYKLaUsZw7BTtpr5G5u8MiwD4jwbkPlZOZuY7tz9RaBfrv
nA+fU8P5RHN2AXVL8jttZPwXdAZsbe066tCAj78WolY3BPr23+woQdBSzNlRr8wIqbzdz4ciJu92
lVamG0RSGwNyIq3LWJg3UqXDrjKt6pMT1nIdhZE4CtUl17AOzEMUliHkB98imToPN6PsablJcA9m
VsQH5TTzocmdfkcEUHRVVL1izNajCj0qZLp8VblC7pdUxxdVO8amjZwZd1mHqE6kVi+3nVUlO5BD
7L89a8FKa2o/gg8BPZQlYVCWTfWMrrBCF9WuPcAtZ0WUdMcpGZzAS8Lxgmrhmeck6KFC8cnUsVtY
dfzoRKm2QoHA7qhPLr2JlWJNiDh7qFIdc03IC3tW7S4j6uOFlM58VyLjk6s+J8giGIHaBFbfcZ+F
9C5br3mYpzy8VLL1rrx+9mmHl/ml26MmC+nA7ZSrX7PR+RIj27qdmpkWeEoe46rqeyBqZNVtEP03
PPLmLjVmiHFp+CnKLHkzDI53RY27XkG7mHEoT8Yjy2jzTEapda5H2RkgA29nYGZGmJVN90Wda2v2
1NUtuoPsfCy9aV2lzlOpLUlZmj1cN041XcOUSA5a6dn7mXCI+1x6uzBHZ1t1AOwCGKAR5wYHfBWj
r+UJwwKdJlDKIzW2X7iHwx0u7y9hlScH6j/mdd8n4kIUSh6Y5txPdSZQmJuO3DpOEQZFRB0cO8fr
pE3ajhYx4dGUPHp3lZa5eZhrXyFVHUNCpEL4HnX8Ku0WbyRyvmQ7ZrAeq964D0vIXUk015edzup0
25hSu2l5YW4GY85eShldUguAU2U38itrMR2JGcWhbUd42cGyC/PWRnSHXaLpHsvavEtp0B4KZAg1
ZhC6+ybSr82cyFTQlInboOjEBJXH8Y6lFtvPBoP+EzKfYi8Zex6IOydrRJnyE0vVeDNb6XSh0Mmw
Ms40ABZYVnI6cjmOjlIl8bAVtbv06FLDbFaZH4eftBbtEVm7yWvjNlYBZ74oLxMFlSWReGyQkps7
nrH6RSN8Bi+At/Ya08OjP02oRn1nZ2TRdO5GEfFveTJfkVMgyIUY9ZXnzk/wcr5L3vht6qgdU6O/
jXSzoHueXpsQ3kF2jn4Q5vR5O0yBz33i0EEgV0mvxmbPaiZzH10fLcmq94G0sT6iduGaHVSz0Rd5
IOzcqCGaZO3VUMvo65RhXUV0h+qA6oAE7dLPuy6q+1UjlujVqg33fop+aVkKHOPYoTGjskE7DnVf
3sWYrBgW0DfuctYOrK/1aB/OHWVZh+pTb7TYmr1pfJm6yDuvK1kC4xRZtfZyJH1tP+bfEkqPKA3n
4gmsEj3mxrFfunDq7uiKMPBPNrYtGgF+T4cxdepmzwttHKmR+ZvBRfxDhoqrEfbgVaVzAIJjr6PM
pewSlQjlKM2Niz50yBcAk2PLz1ONzieAAtMcDMYxpFzwrHgDlne/qipwyHky7qHNFlcJXKZ0Uwkj
9Dc9JKZpk4ylOT4kjmB3p9NOD0bRLW0lSzfQucxElfSpIor47UgIE5xLJBoRXKPlNZgWHUZRTzrE
mA7r+4ppZDBvmgTl/reOVhKaMEc/9jK0gH6jjOhXEXL2CxbqE2rh2t+gRPECmO5MwGlKs4cu/Xg9
lJPy1pQLIWmNs3Gky+cFc4NdIBUMvjRsimI9jMZ4XbrSZCAOm1jQYYsaaCM0763t0Cf1EOg0o4xz
UAs5z2tbcHX1LNkNSZnsxsLzLpjH/UcOnte3ehan6Us4lpF1bTs1hkabxUjGKtio8m0C6EitI8Or
oKbFRfutr3To4IXCBJ2iA3071czHMVgtLbjJHIz7Si+aPVgl41igdd8bTWQcCR8hcQ7xv8XmrfGC
qWWqIlbCuzCKEjLPArW/Bi7obwo7m26xKeDSgnIlH+Q8U4gz8TzPK0v243UrltYY6KD+dtQK4xjP
UstRhxr2c1qjRF8REO8iOqP4Z2xTNpRqNWRDslPh8kFgsZu9AumAulJFwWxZ+WfqwJxHn6HncvWm
+uxjLEKFIb3q1qx8BBkGoju8GH3KAytj+6xLOr6IKmfuhqpStw1MYi0Htso0xwgd87D3eNykvGFH
1OUa2Q0TVsF9o0xxJVknluvc8Cly4mKR5/moE1fk4j59xN3DpRszUHJVY6pvMCj8x2me4MzoM9kZ
rChG8ZwDB3sy/F5NkOzGEXqTtPvrlJLI99nT0kvaid5WmBjBZYW6r4vHwDOLQ9WESxAVcunr0qcH
XdJYDQbXHuQmQwS79RMt3qh+mraEs9/ocAKec0x6l2JqUHGVxkbNCtgWXsJDpM3DEWEsbRPVz7iD
Rze8t3I4gSQdiq8ybg1rNbCbOlh5Pu39Js+uXAyXN+DF7cvZX+rqebm4iq3mMKBD3gy+v+zUlO8H
NiuJreeG7ouh4OitrGqQezg41bnRkiLshkn+TbmsOmpzl8W6n15YEy06UXVgxQy3/F5OcrwswlYn
4zbuFi25Y6HkaBvsfWVddfDl82WpUsFtGqTBDIIUAKdhUVP0nK1y2jW1taeqYvPguRUS81LOOZrn
OCRNq7OSc6Sxw9ptcQakuQ0XwakMGBXSCFHHV44R7vWxdM8zpY2vNJxUYOemcUYM8ngAT2fcpotQ
aK3Y+e8lySCXdsabvc776ZFoqyfWmHduHMERAT6h1RWV5kk3dnnX3tIY6VcCZj/Fn+YlkhbdUleK
VcwTf1Xh2VtNotButIFG/4hOezfN2g1uIH/tx+wlqXdPG/DKHcdiom9NMV5F2MrOpUzllSrmcU8V
wftixaV5XbSgIvUhs67SyCs3+BTgyQsgdMPURJcKtuRxscjdlKD9HnrNeqqkbu8t5cmjVXbPWh/K
x0ZUibPW4soHjYjhLp8gNvmheoxk7XzuRg0mD6Svb1SUk2CePcVz0Db1aoYyzcLQs3cmcDK65jZz
ZtvetHGpY9mWHiVCVCQ72Zk2d9/6lpTiwTeny7mN5UrmzeYfCVTcARGwWGExOrJ5iXChLnBLdDYl
y85k0q/0rB/pibBjs4zmRTntrdeJr8SsPJFaiAtcr26bsLvLtPQe7sYqypJnfCsPb3vV/7ES9zuM
wu5VLmVkdVot/19YBzcXNPO/roM/PrfJ1+fy39bU5X8uhL/92p8gBfMPSqS2z+6VMomLK+6fhXCD
n1DmNn2q4VQilsjxf3IUjD/Y69o4/122xIa1GNH/rIND54VMjVjaYXB2l6jov8NRsJcC8U8VHKA7
vk03H2mrQyXnl/11W2lE8Ixoshd2R9PdJPZN2D6HYb1ivlDlfmLHO97pTP/+/mpbVLd+cmVa0SYk
u1lQU8P9vLWiBfqNyqy5L+tHq3oU00M8POj4aerrDucljLaaJfq4IwBi8m4c+dVzj9FIJ+lW/Jki
8j/2oP4vfAaNRQnwr5/Bo2yG53dP39sv/Hj6LOMPQ1CnY8OL+waFGUWmH20Y+w/UDZ5JB8QU/MSz
aJH8+fi5/JIL64K6sbOEsSy/9M82jPuHj0KN5gyNbsel6/d3Hr/3tSiq0jpxOUQ5LEpG3zSMk+pO
6BhKDq2cAzTA+ldHM6prRwosFUj/qIO2BfCrevQ/ivlYCmv/9dAvh3Xo/QgakcCvfZJR3xeVZgvY
gtnMDjOeVj6w3EYPizz47Ke78Be9kTehwelhiBZ2LS4j6lDbf38Yv+y0uiSrNpgQPD8ZytbuxKRh
E0lyosmo95n3Vju40brWW49NedHad3lb4Sjra1X0LGV1VqtFzdsbWMqB48n+gYSBpjOjr/rbFYK2
MGEnHMfWBDrFAmZVlAl2zVIvIC5OOY6WaGrkvGG/rY9bd+jj+4xqGVWfvI2BHZhQXdeYN4iDEESb
ZmuXQie0O7iN4VKt7r4hfVtCsuh6q2DRLTyn8Zze+2TD2GvKPRkcZFUOd3ETY1+Fmag/tl4i21UL
h4sgEEcqgKnWkLFuAnzaH0LKE3dWnoImMUK6Htxl3S8Q2VjQiGcvi939bBu6w2IgMw6NcjN7XU8j
avSiz+jiGkkenaGrSuTGqIbmqKGTVJs0FzJfFxHI3PU/yrwS1Coahy1GbV+XWUL9ragHeZ7NI+TB
tI25UomOJDHQkbiNwe/v/PLYntx4jz4RrwcaP8t/E1v+VLTs9UlaRqKR+WxJa9OFmrFyREMwnU2V
J9ET94Mn7Q13c3JAXiCPHtzyuKGvef+kxZ6EN5F1ZkCloWyDMpU5WdPN2INgwrd7pSgQ1BsQYdqt
37caGhz2EfGu7bCLrTsQ/QgYE4gqQZlN6SchuvjFmiPMg7rTERfqAvz4nk1em2w1OAFbeIk4APWq
N2975TXLrWIZX0KpsLBtD8h0sVeE68EIAQJoIE9xxuZa7W9Bw8ZnOW0d/I3uTNXD8hHIsa6R2qPq
FQYno/DBrNR12xwy0gwp+bpTF7JYipIvcymJofjbt4rEC5oXxDF4zH/M9j/Xl/2JfVBB5ywohn4m
6M5Gbp6P2tYEq7FPKt/4ACL0Vl4/vVUIrlggUCtZ4hfeH9CgUiCowhpBFFruSyEpd8WCFbKGRgM6
WEITMI9Sotm7JLpnTx7huqCNSw3Trx4BocIWywRFRNEgj8dYgvOehvqQ73Ijrz9Z4ezGUEulvh1w
zm/o3n4UaG7+Onq6Oso8YRCN5QLlOLlkEareCFAw6XkYAdNARSo5L8qcPRDgY59gznYKr/ME8ftG
JPoMZG6eadIl1HgB6mIpGYMyHouK7AsjE3BK2nhcSdlRtYiqmP5qWSssU4Kq4rkT2YSS9VXY4Yih
D3dVJCMLldZTXYnMBU3vB+2RZeh/f3sWc4Rg1hO0tnRx0h1xQCkbdpOLoOKrX7YLtTwTXbnHUql/
MEqcxAQv05BHIC6aykXnyPJwudA/DRMZp9FQR9fYl+taF8TZOAMNzVxJwqmiar/uwFV8E7FVfSHP
PTkHTDX4sGfL7KNs5F/nYW/RQOioIZgS37QaP5+J7GevxpMN67E2wNBSAKAtoS1jJlvyVZ/Z8AWr
vPygo/42Ab6/2L7HNeC80R4KIqLeX4C2xCtYgEDZoO8ChdQW9tImxuh4tEKtqcAqDFDfBLWgtXQz
T1ErjyGxt5SMLwiIxDbZmaBAAyR0M2xqNH7TqvFlD4LfjMSVhXDLW5VwtaANatAML+jGmfA3zZCN
XJHhVuyxcqIr0E30lkmUWyv09gVH64z+qvOyHtiGYtY6NNKCJhAzDK1wSKbzxiVkQQ9Ml5xZBI2a
pq8Q4NqPpE/j3LM1jeJ0Prs61rqpS/ZGEVJtHvKoOosiAwpHkaYFHQ4BAp8RldxSv7TpvXX+aK9i
WHzVB4/1LzMSysul4bnIXdBE2icTBHTLKPRRbm/MovdfkxaWbg1B53xM43CrZ/ZHneG/Ph5YGZJE
8NmKRX7z06MN+4Flp1OAtlBVtEVyCTbNqX1t3YsWPOSUi/qDh+mXF5duKkoex2BHxK7pVNAzjWbk
UJKB/WqPBa9rbOwmFU/nmp0N97+fM4z3TUle3OVYqKCX1F06k6frx8LIlcxYh2yMYRwuxjaBfGKn
0IWzrmufKhw1XZBogoZSGVZ3MCI8Rdt0AEWS9J35/YOz+WU85mwMRg9W6+gI6SW+v9Zt7KCQaCoA
GmZhtGc5FYbjQLuFcnqfXVQR0BaZZvO30SM/IBGNejCF423m1kkCazKiC9kk9a4M6/yDW7LABt8P
ppwZEi/OzXWZ8U4pfZohQsxsItvgbAuznSI44MYzYBhR12hhS4TZhB2wHpgf1jBpQyR6Rl58mbUm
AaVT+bOzDqfQaDamoE+yhoqZXOtxUnl7OoELqyjX8vYcTrjW7H5/Uf/iaeL2ooxGKbBkTp2MTOEI
09sCBxZk2uTsK8J2z3mH9VsdL/DfngaWAO2FOocODTWCf3Isp1XI/cdIW7Jr1IOmN+U+taPieaLz
evTsNvoSO7NzVhXdvO2V6b0kpbQ/0ET8xfu67A95iLhdrCFPViWza4995DhA6ZhxaaTptrzvnCLd
CQf8w2oGaBN/sPI6EY+8vUV8aWTh+sI45L19/9yi6a8zraLnlycxjc9WFXoa5LpNqQBjefEAGqq9
isIcK1sOnG7tI9Wr1x1cHn8tSyIiVoPfu04QdTVaVNLI6+3UmcxSlZW4D2RCz2wciAt/6JHyV9vf
PyAnaMYfZ89GmGW3cBzgjCerIElBaBlx3ACTIQbnZJaU2Z1wIY8MoZN2UD0qEi2ZX+weYw+paitd
t4hQgGXnfKWeqBVbVx+sBhgB/u0PTs9dLt67qRUtGJUl2+VDsc6ZywP+0wBsVxGa7aonglLL5vAw
NM2kBRm+36shHBJzhaLWuybsUlRBj2f1fOg8wvLq2QIWN6ZeCllzwCu/mmIf9APEo3QloG40AXXK
NCfIPtYGimJNdcwnBVh6yMrmVRuNlglSIysmaM1Z0ENk59CDpVZEFSif7tGDFTXjGHRdHN9Dtqpw
4HOE/vOAkii+TGaHTUIi0uwYAkK671RrfrULL/+Oqg9Nb806vmMpgt9p1VWFRWyF7ufzSlVaxoQb
Ce9qMvz5LjT78RVmW6IuBfV9O+hdreV5Ie2UuTdKanQrILIZb6ykubazNkTC6fa3Kq1jZ11iCd/D
eWT7SuBr8TmpNOcbaBD1atD31Te6TpoyqTxd/oxPrpIAzUumNug+LYRrUJ08zK03OStEYeC03TAe
P0VJZt86dkcQx+8fxL94cxcFK/7ypcQjnJMbHUWWsKmWaIs9Xl2SnoQpTyOFL4tVeUbT0fz/GK6Y
XVkl+4vgk7Hr/ZPVVn1aJhPoqj4UDYFYE6w1SBJbcB7mdm5sbFHR5FpbtqDqq0AEs40NjPi//9bL
eHTyeGNSRD3sLCMHq5r3J8FqxoZu3mgBZQQbxzqS9qbsxZmJ8TYwJv/biHT+1lBEjNeQqT+4Br8s
lyk/LBMtCwEmN8s4ueYeLTVSSOBGNuT4rfHvySAsjflriwCJvtB0ZhEe8sEIzZvxF98Z6TMCF/7i
X07GS9Foms+ooSGg9UGJmTZqVBDo5FSMQTPnbJnYWnXeykFJ0JMwRBsWxIHd3PdpgdjIG6Ef7qZS
184zL41RHEiWaEHheKO9AVBq32u0ociwn0f9RWZ5SsK9RvjuXsxLw2i2G8YAHNugFZoi8wnV1GJn
z8VNzHUo/OQ2q1NI6mbql9q6LjyAnX6uF2zkCuyDAakus1jVsaHuDaT8BJLko3c1RJp6kLVno0tt
i5uWzJNrhVhHx0WX0ihqkUYYu6qRIZy/vop3rjbP3wSjZ74Wgjxxu9Pily63QLgZ2UgaZ2ekrKQB
gowSJEpqLtK1Ob/EaMi8hhCoxsLroZYN7Bln/8r159k/9EM8fIE9odFjKWz9C8DxVA8SM6N4Xcdy
eNHrEELNODXeLXzOkRAblaKfap2qu52VAW9stCRa6yxp/ZVZqwTgGaBOtqgV+s3OcpJLdxygvDtp
ZlFbR6t2JVVXp2sHeEyD6QoT2mrIS8LDiwnRywrFikaUUkv49KruQ8RZTmflF55smm6dIUD4lOBG
/YbvFBQSKkfnmE1l9Un0wzCwoZHt6//j7Mx221ayKPpFBDgPryIpWY7txJmTFyKTOU/FmV/fq9wv
ESVIyL23G91AgBSLKladOmeftdVxLs3dIFs0qI9bL1ruJhWiU7N8hwbI/tQMtfdOmEP7oYPY9Bnm
UtnszD4CYQptD2IOJz/OJJOu0MGKVDL+QrtFTh4fShj6CYTutJST6iJdmdbiC4APupbTXrOx1KFy
28HSrNyPWWUDI1yzRnk0LUkB0jDa0AO4oeoBpxgvv7ftRVXvsrrM3gJNnejbSSrtaLp1XdMtI3OV
8TTFw4/rO8j5vollMR2NGiUZ9NzbqNlNyWxpXuXgJ4Ymh5PRhrdWL09WYpLa8qYpvD7e+dcruyDQ
YnMPIylobHasMqnBzSp4JA0lWD66y9d3dO4bz52miRub4/nUoCUTlJCeIZIjLXi6OZZjkVt1CulX
5ML9DEEkf3InRfNjgTCX/Jx34wg6nxrlBdKPtCBQTyDQPx1PG42B8m6H+hEdvO9CdLuv4hjeU2Ur
++tv8Txn8lrKIGbUKVvAPthsgkBnlby2Mg+Da4qeu7nwrMdqdpXjlC1a6KS9+WnFKAxI1ZROb4hq
u+cpH9r4xpQvnAC0XfByVYok3Dk3h6BRm9ZqZqOHZGFGNNwJbQLDlCvYDA1JP0ah1g8V9JB2icf/
MDR1RIMMIhRyHuH0bbsCvozhiShIlry8p3N62Hfk/o4z6qj7FWPyu0SZ8xv3oQs3OReJNz2Vsix5
dh9SRDdZ9VywpGbdmA4JNQQOPtpegES3FoeB1wj7bTkOWA54fXrj7LuwoFnPzJUH4CFeT8a/glm9
tjXU7TXQRXTNv1LRoz7kBfsg9tCzDE3XfLuxzF4JD5sAg8qUSiZBZ3G727AKKXiZ5msbway283QP
yFP9gQFfh7xJrFhnjt4y4xYC6KoKvBnazB7mtGU/j0Ch+wA/TBJ3+VLjOagP9Y+VKxc4PFtFmu+q
cgOv8IDK6Qtd49Iv6ChK/Thek3dOJLKfFTRZIFmkSKFMcUwFqdvHX1Oi/TqcECLEu3qaHbGvvdb+
qjq6lK67MyfdpGagjzOC5MeSKB2qFB2wX2qvn6AnsTfhVpn0GWYKDRVrsE6Yj44OGZlQMjhQPqVR
f6+1Bj2k3RAX7MxThn5f0bDUWqGqJmFKuudX1S1RFo6pPn2HUepSP4sK8GNMv2dCCeed5+n1D4dO
DaA2+gBgS+kKIEl0g3C8zTEg811Lb08d2LEru0gWiCnYLcsncCPQyMaaD7K/XPmIuLCJ6fuhb9gH
RBlRSBgS5QcnSA8tI6EFc9fNq27uxJKv/a5Rha1QxEj6P/U0Wu+FoWUvBLI0mE5tHMcf0kzFNGdK
ouaF5srI8aFxDUtQ1Mb0we7TXAlRKi2tD5vMbDGqyYcZy5YkMRA7l6niZ2DB4odmUtXnMvKaIVCi
obubyBGSqiBVyHVQ5EkBb9vp/niphihSrWf1S0XJhPSlueAMCu3YvY9aQ4fWj1I6341rpFOza40G
l5ainX6x82BN6NBSCYkLUuDRaIhZuFihB0Y4ZtAbr8+1+ZtdZ2AtmYhDDmpdl8VbY0lGkBtNZ8dB
1Df8LWUaCfOB+s+qHTWgpRgmRnGkg3ysgTghwsqx5+mR5jFP08UARk+ZM1yP8ftUFmWFIBl12i6Z
B+frnCo2IrZUFvshAfGGOFkLy9fUynweDYEyB/zi/DONYX7RuKrNv3C2t36ByCiB7pmK90JwZjng
UIF2HFJ3cNK7Anlie5+S5lF2du3WL8a6zmiIyT480LSejHhZykhfVBFy8Wo1l2+j3s1vGkutIM6m
0t0AuVv2pXcr85e24lfuZy20PbzgZsp8XluDxtSBlPd79PbmGjgKDRYItqw1DudlVMLWEpjS0wiA
vhfBctz7lDvrFYmjpkjOaTR1gYCzagVeXlUfeZKCLuo0KQpcaiX/TFPBnrwRUNn1PaD3+N8vHABe
aSyHE0PGnGb90z1/ydCmFTQCB6moSI+0PZwYv6HOSrc3ML5jF9cJtpx4PlzfBy9cszwDbQA5VfJ4
dLWfjhsXaITdRaamiKCo1iWORVeTOR/qvqayZ1EscFp7flbL0UrgnpCov/4AF0ILMBea95riJMLY
PICDf06PuS3fdGpV99ZYa48xzGG6QZLv10c6P9G51KGn4UzlOqltGTx903exM5tugOJRXjzGqg01
jBV/K9YqDlaDAHdcYuvGYX4+P6JQWts0CkAarILN/Oq2q011cJwAYNl65GhYSB3M9fPqArO7PsHz
I5yhyAVZpuei3tiW7RZAuWo7krDSV7V+hMkzB7q0Buh7A9ljyRsl8LaHr11W3DhNL0zSIEYybYm3
cNAzna4iFLixlgmVV2tPiGxr2jrWxHQ/r7zQGzdzzeTvOj23UdSRCQGUQZBIdu50LAtspDqYvRco
fRGP35olhXY49vFCjbro/ziCbvdDWjn26gvuyQFhRTSFPDdUcigFivDBs4F3WRLg6sc8qcSNe8eF
l0HOU7dcCqi4yWyRG04NRQrwSRRMeTY96tha3lWF0gcmEqkbv/iFJW3SE4yLHA1UHCfyz/8Km5LM
AlKzmlEAgGza6Qp6aaT39a5tEdNXvT6G/EFv3FjS53uGRveo7O4GoWJSUz8dlQ78Yl0U0wsM6l24
S7k6+WxgCRr3acWEV+Mq9ZFyr8Yuq/fqM+woLN6ur/VLL5nrDzUmVoN3FjBSLIC31KhRoGZt+VKR
TPmmLgu6B4mre74+1oW3TCFcInE87nd8yKfzFaT9TDuv3SCpFyC4yey1UODYrLO9Zs4Fs07Uz1Yf
tTeC4gvjkl5mrwI3x96xtcVpYsts50V3A+FlddjbavYCYSOuyAIBXYar1R/SPl3//bLHOYQT0Wt5
HKGZjNX/WlSzHSl2S/2UQxP+ysHB9BTU5Fhh3U1QdkMtcWHPYoYk2whZDXrMN4NVqqN0DR9KmJFY
DyFyuWhPTMcNx3gpfi9Lbx4NC3H4zvaEkobXf9gLi8ihb1pT2Zp5yRJg8PdMnXzEStA0kjBe3PhD
NXbDkey++qgU6OWvD3Xht+Sazjln0khrsFOeDpW7bo7+CbWOti41xuVmo4RRAaw8LEkkV2GJuwya
9S765+9EZ3oW2WMUCCpnw+m4Lf0PrmVQptU6w3lx1Lb+orpudqT31bq7PsXzjfl0qM0UjQkeAJA5
KsI0F+l+UWYK6R3EVzc+C/n3nB4A0E505LYS/8MutDlsSFMOupoteZhVSfUAWrB7W1HxelCqFXEb
IrP99XltsAAyBwyRC3EfvCngI5gunr5DDE6yTBd5EXpji1C7zkqPfhzMU8wmdFazeYpSMX1ovcSb
9y6si2fQEs0XimviEFH4oVNT0ZRsD4HagPRqZJW1K6cI3/ilyI50AlG+vf7EUld89opczkeu8hbC
REv+VH99wlx5UJy7tFEkowCoU4u4QK9LH9vbljwbxdkIkjjdiKbXhxOR5cvglKCWFVHCYBi9osoP
gAidryoCHgwLa5wgfL2tne8CgJxyMHIaZsfSSL6retc+z2iFsA3Iq3LCtakcP5Ur2KagLE3o0bpp
YfQ5pgC3do0Oh+DGYXT+DZMiQuzJbwRUBIHc6VQ1EEXchRLMHmY9pWG4dJ9mN0ffbOofr7/VC5EH
Qh7Zzw1TCz3rNr7KhsUpHSWPMZ+tJ8DbHVhSY3Tf9W5mPJHLXt/Vaju9H7gyPZk1MpbcwtmT+12z
+E6uVeBEqhLNawTjNrj+bBd+cGAnsNsIMZEIbskVa0OTXgPBkHYEUR1EUq57TLNhqo7Z+lbriTxT
C++C64O+ig43X6LpSX05Db20t29VEi5em1hbeEqgYSKEQR69bY+pWqwtltsTrYdA6lsTsHCuGfsi
X3TnoxXH3W9dHVrvEfuAucBIG+4sGgBaIiAct85XVzNSzH4HO/YO1x/3PGzhcsXWIZOYKoIV/XSl
INGK46Emx0HTThaavcQBi3YucDIZo9S9x4lt3GlYTnShWXnZE3dD78/1R7iwRfII5BXRYvOf1xX2
13fJEe/mrhaj2VwTTG4rZfxDI+n65fooFzZIh8DTw92R+6Tx6oH31ygtvXtmv0aQ/uMV7nYxaUoI
JTsNHGfoFQIHbvvXRzz/NKTEzTXJp+F15MCsOX235dLgCy2AmavDUsfcnJviI2aj7SMK6WgPBUF7
h4+Kd8AqAFQOCTexc2OLju8ud8SHKYnVh36FWJ5q1LGuP9vZz67zsVIr5/STAatunD5amw3q2Arb
CgECkToaiP2/rhW9Q6HaGa12qOcWjACBRvwy0xIdBXqJi96Nhzj7PnkIpMK4/BJWeVx2Tx9iiXGV
K+sRkIk0R+3Lcj0ip0as0yvRrhyX/D7Oxiy8PnPjwtRhM3B4IWMgrbpV5/Q0foA8yKJw6MyOPJpp
ru2euBU3OGgEOURrHIiMfYxD4Hs9j5I/qC27Xzb+Sj+nLmrIthlu+7LMa8v2bihetEtdl4SX7G//
oddqo6JtW8Hez7hQvTgTEnn2+0K4+ziLxudpNMUzQWyKVDxb8N+qSpTNvs0efXBToKK7Yjbmn5aN
t0DY9bH2rhjVAo9bdYrX42hmju6b8WIBNrctLPN4zuQdkfJo3RcO1j434pcLvxFQKjRBfIUyJN3+
RqYyto2BAwXu101QARB/29tGvIez8Yb7W7LnRu3dWhhnOwKBDLlnzeC/mjxdNgujm3HWq5suhLbc
3dVkjencmx10JdfXwnlZRUZMuo2ho8q/nGGnAw2TTSeytjI7OoUeBw5VX4E3czAzYYatW9HD43W0
SCaChgJrmH3yetrn6w9x6Q0TAJPf5wtgE9xMFomY0YJOFaHQcLOs0nQJ2Q8mf146g95Ps71DUowJ
9PVRz64YfHkgsdG/8n5pbt+MCl5wQLQ5d+FcdcaxWmlGKVWs9uwkKsKE9oXDIrofourU++sDn09X
6soQbFCFhP+yPR4TpYW5nWtdiPzb+6ZTTfJzWviN3eJl5RpEnZ758AIU88a5fLb/M2G5oNiQ+cfb
ZgXECirBgnEWllCUnmb61g6jkavHEWeBNxDBh5/X53mulpQDEn/wem3yP1u1hDCVqC8xnw9TL1eX
QGSlpONmUStFE+6LE9OFIenhjk8/btv5hdMvT+00U51PdaEON37w87Yc+Ty4EJPYtFFZ2PKH+esA
rBUnmTlTulBZlrpKAxEJLFRRIg9xYGQ4AeA8IFDQ0H5r0ZOegFzxrQrnF78u26j1Qet0b1QBvOQe
+BpeZvSodNOOFuXIJqS2CwVra1trDoChqGbruNf/WQEI2/eIvbO3E5Hid8VE6k+IrSvknjDN2omY
bG7QQmDXd3mNQeADflTZN2VAibGbUmccAzfquk+5Pi2wMEyVh8JDxH6bDEX0kWVjfDWMOceCfQJZ
oiq5NBXr1lGjPKDVlj/HanvsaiSGhyZuk690XFhP61QuUDEpX915qyoJWa00H6Alw4gCq8Vi9XeE
zZUIJ6S8B53aRIWlyKpR9cvy1ks/Cg8Mg1OkYHKqdErw/EkB5xyJjuO9lnZzeTS4HnyqJo38P01A
q3FHVwHioNHoZV/0ODh3FHTxVsdyZXlZ8BFsMV1Nkc9dX4Rn9wB+c5srABs4uUE0O6e/eRNTTZrS
pg6Fsox3iJYcKAzZemeRrb9xrpIb4C87CXx1YEUyUc/1k4KYurkRwpygvRyPB9hbqtt/HXFD+la4
laZRXJBaOWVSnJ9cUSN6g+Z0/kZ0ZOgfqk4plj2hkfors7p5RO+IHbBfr6N40XCoUQJXVdblzRDF
/aechKpzxBXHtu8LHCf0B5BDJWJykcGbQXk+fqRFudYwjVxsM8hA/3FQ4kz/IStgi/tAD0kJzjPX
0mBEkffJ6+xJNtwBFHwnGiTv4WzZkEYiBD8iaFWDNp3BoXtnHPD/80eVBiwf+hj2kBT3EECZ02DB
dRGJaO+48EITrvL2d5FWYNNy7AnVXYHc8VlbFhUeaYH3rz8BA20Cy4NFXrMTqKEDQfeBOmeMug/Q
S3uPIxWuCXApKjrFWXeWH1tl/T1XelRmENFr+ohgEdm+NdnOnVdDGtznM5Vo9hwrJqxNNLCLqAxN
X1BvnYKFzn47sEvuhfsIDw8zXNfWITlcTdVdWoLG8mn80aD0Yhv01YxHwwrmXiUtTDpZPdqjPSDq
ma2sofubYtAux9TlN+FMo4dw0OLHsejdL1NPpoq/U0vNJ9Pk1/VNVDiSiWot0fMSt42GQinHNg2N
Q/8N/b05UsMx0j+dnrfuhzmP+vmQLFlnI+WZIEJjWYc34kodzLoHcBR52IfyRHuR4DSG4SL0mI8s
7S5/K8Z+ei4wUyvCJaK9Iegzb6VIODfmvsP7aAwWSFTTo6fF+efZiFPzgFShsQIbc43AmQQ4E2LA
DjfEyByFD73fplOvsMmbe5YC82FRlw4zkQjOuh81S0ToyD/WQXiUog5ek+P9Q6Q+5EEJj/+FmmPm
7mnDBOuA86T1I81nbybzDSodaaSxPsWRs77vWlX9KhBxdKA94ixFd+SlXy2lzuLAmrvuY67NNBdp
+cBDdRG1Jp+et+UJeUv806Z7QrL08JrGm3CMf8cOJF9KVcivdvThp97OtLW+fu7iQhTPxmCv+s7K
RrTUvciNICum5Su8DOvj9W3nwk4gG1xob0EWQ4ytn247Ris4CfRuCMkwTu8nL0qOS1T9dmm4eyaH
cEtjdCGWkak8WSSk1MNhezpcbIHpLxJjCKtIBzFClUOS25Q2J/+QDyGimnZPv2dxrFCsvf23qXLH
J4EoE25karnvbXbYbBA00SS5QlK/II0Bqh14jRItDzgMY45mvlwf7iy78DoeeleKKGxyxDOnc1Wb
OReLW0Y4PAFG3XGc0LbaR7aDtqArvRbPObUf1l2a1FBzKKB6EvBqYbK+VBauuY6BlYzXCavdLSIb
pif4E5N+cM1cTJjY1q11S6l7FmTLR6bZnhQM6WTkO5tzIVoXbQAlovhzVNsfbHTQHzjqcaUcwMry
aGMQew6Es8y417OleYxTKhbXX9v2zvf6CIjDUE45rz0jp28twTsSdcWk+OVkT3djDdt7SjAGJPyq
4Zo2+tFpSH8Izc4eCnrhguvDv8Z6fx+Nr+OThpMdX2RO3U3sBeC+mnSnh+VJpgPA01q1PkAn87dO
99njohUG/qNxVn9LFk28T8w13WMQMP5W80HQImkMByvRPLTFI7nxzMMu9foDboPy1+eTxgNkXyjl
uPIL+ys2VGNL6zOqDhyQnhuaOS5bXqzhARYnw0FpCV+1rryl19t+tnJQVMym7BLnE9r2oOLxIdou
QjTQ24v1JWrQPWKyPQZ6A4NhUe0VlA9wVVzbkxt3kG1Y9DqyDIG5guBA89qi8dd0W+DFwmmln4em
VTsng+eHtQMINAoDd9ff7IWhaKykBmwZFMtYfadvVgETUy0mb1ZkveX4zpSvfjYjZAqmWpS31pnc
6TbrjMFIP5rAZvjfzTprNRmTFhl8O91ZXBT8taywotchA6Xi7KkXMcizyIv2kznQaEi7oIfGpYpu
PMilWeuUdKiYMXty7qezxrcr1xJy7b5sCI99rMm0YRclEX6krlUe/v0Vow2hj4fEnmdbm8HqzgHt
M5Qx4dUAVSDnjkDvbJRKe8JUgVv278PJrYxvmRZqLnincxvx5kFaM0V+i07Yj5Si/lqqEZ+JyPsv
/2EoiiyIoXmRFG1OhxKiH2Iv6iNfmpf5hemUd1DPzCDCDnD/H4aSIkNUEggs7c2RHXUTVLfZiPx4
Rsm+w4IZum02ln+UzL6V3rm0OuCjk5SyiQ/IlZ9OiwpWT2+LGvkmkeYQVN6kAkOaddl565b9+B8W
IyemtJ9BH8E6OR0uN1p+sEmJfL3Qs8fEnnICsqEiiHW4r11/jZfOZ+Ay/FQ4WsEH32YXU502I4zX
Iz8zR+BQnIf958iylQ9Go1Uva5S33U5dWvNJ8hDUvWJU1gdlAeHm57B4fw2pQ38FjlfzjPc4GEF/
sdGpDGsy/v4PTyp5wLLwyq6/7UK2RLQkDqZofDYlBAKncEsMGUlwhlnrmO/RmQwaSsoEAlerYj5A
31caKoM2UijrhicrnVdQG4Q6OJGVTdh2MSBt+K23tC0Xzm4+a/4lVCVpu5XRYGGxqNVi0QgQO5iu
g118MCm/7ARdZCE6VjOg78rYodzrLO7+FOWuv6htMMthgQyMmy0fPG/K23wZcVpOnpmpil915bAX
gzLCO+NYjOb5qQbodePAuDicRMPQaSNFQ5stXIBKWV2PrZNi6L1u0deX5TJE6orpoM1qeH1yZ1mq
19nJgRyXRDzh3+nHUa4UKye1ROLZg7kQCN3D2rOTozeTZ8YVkvuvtljDx3Usmi+x41WYno72UYyr
c6OCLT/DzdmFFTFqkv87J1ibza7tdFCeaPkwkNbX+zGaoz0Xqe7G672wmgzZxMU9weJDtTfzJfah
myjSExoEEbDnaxLD6J28eyoRWHMu67DveWh8/3B9TbVBuXF4yF9vO0nap9n3OKvootqEAwCXB9cA
0RkgbdX25Rp7e7JEdOuLxCT1ZEEmtZJbddAL+y11LwuXG/Z2Bt4M2mtIqtUB+69WizBu7e08KDCG
D6Pp9v53IQIBk0QZGKwWX8u2P1SwiXt8iUlAVn1NfWhE9meTrOa9MNUk1L18fjBnWI79AjMa9iOX
7z4GQ3d9WV+YsalSN2B3I7AEcXK6qrGjbmt9RgycrpN26GsCStuJi58DgdqtHV+umM1PaqoSGPVa
SD1rA0lnb3GGgmBS1YuaduWF/KCt9IcqzYu7sezar0Xee/JgrfSjgQn60RSNtPu0oh9Dqylv5z6m
X+/6C7iwi5Bh4Ri3UQDQa7w5YmkcQ62G5i9QvPTFAMFNoShxQ7scs0PtdfN/eN+opFUKCST2zwLq
FcJPMTV6GszglPGljpqG/RnqrQ8f91bp4tLcoLAgOrMo6KIQPv1xsfEF3VgNDFZ3KjfX2XvwkHYc
6wrNii+M/haO/dL1DckIUihQEpRzt3EYQgultGq4AZMBX2HsgRs6na4GkRUdVqG8LUVmB042FceY
AATIpKq/7YTkb6Zje58ZRo9yq4nCdjK/Xf+dLy107jFk9lH8SbXW6bvIFqNZUJWnQa2CFc1W+4to
dRxQyJbe+InlJ7Nd5mj9iNawyySnLD+Dv+5MCvKB1SHPGVAofGsnffmzRw1DQqHuH0j52c+W06M6
d5Ti3T9Pke4blKOeDBUROJ0OjO7OjKKoigMopy19CpB16i6tg9KgOPAfhqJegzqAgidv9XSoPhm8
oW/aOKjHaj1YY1m/sRNMrXIancPrQ1047dDpUnynymlKrNzpUEuEjLCUs3Ihjj0aSWw8Ir1P/v1q
BF8GnaesP+F1t5kQycakaEnQUlYc4ylsxOC1YTY1JSsTaun1KV34LvksZZ2YgiKJzc0xgwnPQrGB
yEXRVuvBK0dONJpG013aeqMIIsXsb6z+SyMSM+h4JQAvIg93+hJp1iz1ymCbp1oMe7pBY4Npx0tC
gfpNJmsv/z5BLn20BsgfjIzj6XAiVtexdbCrwFtYCfoWfx72oZ66WeJ+yjs3vfFCL3zcVIVclfq7
SqOBuYk8V6iqEUL5OKCd3QzyiAyMjeX3XouBBF6f2sWhEENQtaHHGsXK6dSq1ojc0bRJkLXNGkBt
ED7aeOs54nD694+MNUJRikY+6UMiv4y/NhIHAIsyVUYRDAZuAnE0KHc46Bb7JNaNf8/zSNAhAlN6
9qGdbYbCWNVz6JwpgmVqu7cGGpb7MXGnh2xFUPDPL1Dyd7jUkvjmbNrsUhCjSoHgLg/0pKEtOpeU
QVL/VbvLx3G+8Qrlc2/2Yvr/SfBIMxP+z+YExFfBRUYEIyq31Paz2RvtG8oot7Yo+becjYKIm6w2
+oizijm+tIOqpyIPuqguD0uG06LbOs5+AnYduLVOuk5oq5/ncwkG0bnVe3nh43bltwbIgbVPo8jp
Omn5ORsPEhYI+WQ64LT8PERp+bEd5v5Yz1l0Y62ckU24CWGyBrOH4bjwmZsDDggZDoZamwV5KQgu
7J5iC23k0RTMkVc+9uQT75S+csLBTNu36FeqDx3VjwdsN+GEUSM3fpjWlP66vq4u/NRk82hs1g2S
emenH363Hs4HdRas6agiJFXEJyvJy6fro1w43P/fh4NQwWWj2ew00UIQNcwaVLsIWjf0H1gfe51L
CebAa44J0+TYb+yJiAbTXwpa10e/sPmQR2MzwBOIbPA2tMhWBHCQKYsAHHn2B5/b+CGeWvs+dasv
10e6NE8TTZ4MYrB93W5z+oDhCD90HniVsO+5l0h3EE0Nydkb4dQOw0NE88iBIMC8uz7yhdXM+Uvd
Bj0TX+22l3foErWB71IEQAbTlx6+fTghfZemCm13N9BmemNDujRVMs6kd5gBcEz5539ts6DP7Had
0iLIkfrtATKMO+qgYNbwscZTo3Wfo3HFQMGM6+f/MFVYHRLAC0XX2hyTXHZSkUHmDMwRkg4K/+lT
5y7fFxUDSrfyblFAL60e2WLFhYY1ZJ1NdIFYYsLLCAChVF9nYcU+6Wb0q0l/izl26Uek6IZskqML
idrmPGkqsXjVqhZgYSv7iFua9qPqi/LdqGmkLezC+379TZ5//GTZwCdoJC3ZlbZNUykt192Y4xlm
p6j4G3ADTxD9zRsf//kLPB1l8/GXJRCjGm/rQOiFBjWqIremVf27mb7q8PqEzl8ggRPhLicKPxS6
49NFqSkCOF2xVqj8E+cDPejflbW27+BRWG+Karxl3X1+gjEcVQgibFvaam6GMyc6NXOVVnXwusW+
5pKK5Z1uN0/qvArf7BVqpxbmIYEzxxTSHZGn4sZneHHGHrkBult0PvxNYNVEeLGrTlMF9gBBn9ZD
s/lIXX+4j7D7A17Khemfd1NHdSgXyNqLqgLHO33HY2VSZ8GjJVCppkH4SDXwwolHAcqM31z/OS+t
HAazCPjJIsNmPx2qMxtBfgexRTKMPXVm6hWPOu9w2BWgcW5U2i99DEAY5GXGRrS5bdrBLq13Y2+q
gslck/fUgzAIjOf0Vhggf5DTqEfOSMZx7F6U7TZfQ46cA2fBrgrStjPJTdnjDm8um/L0qgeZMXv7
ZdGLkK6N5eDiORGmdLH/uf5ez/duTgHqeEjGSVQS/Zy+V9XJQRu7ehmM9Ui3/MRNqoL6enSMNPNB
ai5HFv0SAGsYbyRhLy1XpK4w9kkfSXbm6cjtij6dTnKslnIXKEy2vBSWPmLZmWa2j2nfLemGXIzb
t03/IBUnokzZuHo6XlbQFBPDwWaxrr8xqYJhVKNJwiyud2A8UaOEK5L8Y3udB+GWFUTGTtcAHW6/
yTrmFlzglxR46KUQ1RBO5RmKKbO08sdh0PJDnnrpZw2PtX/P/zoa4CzuPnQhyHTs6XyrtOkpES1V
oDRD4hsKVmpLYthBvyxeUFRW7dt2tny7vpwuJPk5jKm0S6oHfSnbejcuZo09Sgt0krPYiEJtK0w/
LWzjO1tE3IeY5trVEStPs98JJ5olQGvEoHYdZ+Nn08Hp2F9/ogsbB3IQ+tsB4CJT2apmKoLAIVO1
OoDnrO3a3FnvwfNGfong7+X6UBcnj77akjh6LCfVzRKzmrizzC5DHpjbU9Bk0tYxwSOm2RHJcqBa
6fhQT8n6Bf4LURgXxvF5seLh0JqZd2NvvqCFoeuAWhJzp/qAGPf091+gfZFGK7OgdBKc7/q1/EYf
Rv00a1F650bzRNTtlkercTGgxal2L+Bp3XiICxupvOHQnkSSS8ZNp89A45OxKgrPgFpg2sXFaOxI
M9yIdy/NFI9rBpJmexwOm+sbu2WpRDnX/JjgT31sE2t6NN3Fs3agQnjPxMm4wVgEouJBsdPkM0bK
AhNFcge3kJsXwgBKzYhO5YuXTcunE54zBUlgHefBqnXN/TDp7l2uldN9VS8kq4zIuK/7sYC/Yg6f
kAYuN7ab88WOGI6CMAURQgDSOafDLyl+ms2oef66lJ2vlzHJfwMPu3FQRHB9sZ9vpwzF1ZNPXdJ7
nM3ZD9SlmVMae31h554/ocb+PDZ4T0ctmmTQANYXc7bVm8Db8zOTfI70cyF5JPt4NmdmXwttdii6
+JXW63cdfgoBHuLVIx0PE2rImq1ttfUPlgdWZ3LrN9rclTcW9dlvzIu1ZVmNkxMxyJYzRnNyh18V
pqOLliIrA0iX0NmV1qjI1VFxdjifW+9pVU97EvVirkLSr8XxH98+zyDp9uioLEQb21ZIWGNoBNH2
+Csq3Pt86euDY7YZHY6K8zwNhbfzoOjd+NDOTuzXQanLAnRzDdoNTldXp9EjNDbN5JtK3ewsOxnu
osYcwm4pvyhxNB6uz/E8TSLH88hLmtAVLMpLp+PNeTca9oLDllKU3ue6sJt74SXdfbOu+G9Zw3rX
e/Z0T8DgvBNDFj1ndNTcDb03PEAEMr63cb/cwmKexUsyn4iwjhK9jFu2oki2k7w2cLz0i1px91Xd
gHGNq96HaA/Tx8snH7q85etjZ954HWffthyZ/ufX/AzB+mblWys4pAGFADppLw5b0YrATowMszmM
sq6/+YuTlAlaAjNi+20GoaRCbHZRNPoOcuinFFXAjjY27U6UWbOfPE/B7rPFY51q742Y+OLIEn4g
k8PELJtJejbO5l7DJF1rNDmS5lZ7xMqg+rnoa32oNVc8JwoO79CyVONG1H/pBcvfFk8o6rmcJafL
Te+aXtg1YxO/oICuU8P4NSwZ1eva9PJblb6z/ZNLKQcEUD+6phEnbrbqGLxyhf/g6LtlgyvLmCDE
hLtNM+bUTYfaKNtnfDlE8a/bthyW2ISbB2V60hWnk6RtBbLdnI8+Av31EBmTfadXs0aD4JqGNKAl
vlLiF/fP60nn/Je1azpDsG05HbQZBsJkG6Jql4vMzyFNBFgiG7vWisAdp2P023Cm+Niv2S1K84Xf
VJcJDak44ZK63ScpkWsjrHlYrpUKrJf+jLcu1JQ/WqPpN5buhd2RXK5sXkTuQdpGPspfWbCcDqGe
aBeYltlBJxiHxAk60XQPxWCYjxjiik/X3+qlFUSHmeyAQRJO5HM6oK7HblR37ehHTmKGcbYUx8Lw
SkToFV2GIjJ9el+qf72Hs35e1Q6kwNghtnsy+7ELm5+fMquTeR+NOr6NTRe/UXQj2V+f36Xfjkqs
Rp+2hX/Wtsin8jptPsTRF+1QHtJMqI/uJEofqNktn/jXd3VyOZTT8riLk6mlVLrNSvedlXN0x6Ov
ZNrwFqJ3hmqWM4W2rkmD25Qa5Br2i6kN9q6lEfebh7/Pezwf8Y3O4mx40mjrcpGd4ygbtNFcvDOA
61l+NamJc98XnQMvqYjMrx4h+SNGy/H3lhvj7Hc9VQa4qD2c7uuv78J6pP+OjlMCUu6e2+1My7tG
TUacvdwhMx8Go+8OnTfmYad53Rtk4beq9mdeBFS/uG+S/ULZzZe+1Vra2hKvRkvIKVBTuLsu7p3k
D0mzwtrhRT7F92s/5d8c3uR6BzC+LJ8zrI6mgOTprPsDfp7v4LGU3s7Sq1InyWn0C7S+eY7uIvwj
1R28+fFDMWrTjaj50ptiRyQ1wPfLTrzd+D2voBdVmX0ubE7OKZ7Gv8Vgtf1bfJSSeGdjDePcOGLl
PrtZcHJdk6PnrkjMLp/pr91CG9xEgECcfatZmufY8372eq1/u74ELg2C2wEZefAQDrmW00FAMaVa
3+mEDEkxwHg07VA0VR5eH+XCPkTWE30bSgZJINuEaWvTuKnaK8Si2rje8ZOORxPHIaLheMHRvPYk
gP4WTOLC5mBQwCEdCOsXycZm0AzOo1euxGG5ENXLuKzJuo8U+h7zDJLKjU/p0gwR0TkEJBrska3G
XB3XzshiIv6mSQswmYvZPPfw+b8IA7FmpmZi74rYfr7+Xi/EQuST0bRTUMa8Ygv9BYSJGR3tJP5c
q32P97UtvW70IRyHqdTR0lr5g/o/zs5jt3GkXcNXRIA5bCmRlmO7gzttiE7DXAzFfPXnoc+mRQkm
+scsZjCpxIpfeIOZp49FNyo7a3ptekHxAV9cRV3oN57vHNB6qYaoz3hYu4JB385qfEPPQy5+kdfK
uPOoXNunbFA+leW8pGcI1ZvALCXTwRHC/saa6zrORPZexfHaR6GviyWYBrwXI5fzj1o8r2kt+vGH
eqjm0I5reT9MtXFXpLGzx4G+NhYOV3SlwKjRE1gX96/zPfE6q3MPzLmnxnW0kolwR2pq+5DlrdwJ
r66OtVqKIJGGbvFWr1hggAWu0VsvXiW9idgeh5lO7x1uwdnOSbiyUqRjXNp0b1fs5ebY9eMyNjWp
9sFQF+9G1mZ0jy1FvbMfrlzIFBBdrix0FDkB66/4a/IMU3RGOY/sviahkzHWGmrtptWVOGQkVXM3
F7a9E/xf1u6wigMPTISKqB218M0jQOmk4Ulyh4M616kScLrVP1CmzEcUKuf/uiwCX6FlsgZl4U2l
eszTuLxRG0XqsOGqrth5H66s6Zr9QjRZb1YCy/MpSMoYoJXIuLopo2DsOjtgA/rqZtSdZOfTrwwF
couXj6SLwri9WdNsnPSMOgc0XmSgbyzZ2S/I5htQ5fJiZ6grV5pFlc5c7Vz0Fd50/lVoEIx925vD
AQi/GXp9+bvTrPFJcfTpnbXk6smFEn9AzdJ4fvsuvfaNvLcgsW202Bj7fOC0Yxojg2+0rDl5ilHR
IpxI8XDy1dKY/7XLSV2GfAbkN8049O83lyeSu6mBVtV4EI7MX/IMnqyqGNYDMN3s9u3vunJSVlMh
glbKMuDTNkOZjWXX6oA+75Ir49MsNT18RY9KdvjRaMc9XNqVl5DxEDbjYuMG3Upq5J6Ox4xm9bwL
/RDGVMh8VFtebC0xTk7hTbfYojbh29+4nrxNqMS1xtoRLgHk2gJPbfyaZIGt12G2zLz0saCxpW/O
nv0ULzBf/MoYyi841Fs27oZN9UlH6m/P3e3K/qHaBnSEk7KabW2u896LNKh7zHNs5eWvxFTyD7Pq
zY82jp17gfu1OV7BeFAGVzLrNpG0WwvVYRNV5sid9dvemKwAitTwmDliPkJ2IicBvbJzsV+b5L8H
3WykTsu0JbZJgGpbIJOyOPNtscSwjJPc8SMvS++hrP9GUW417/lfXjAaofRb6VzjDHmRyuaqJZN1
9D7HSqgaNSyvp0rBWETInd10bSVxG6UrQdbM07JZydaMY2pJzO6UDPNJE+RdBSwUSPy2tjPUhXAh
GdHqLk5UAxCH/sfm1qn0WLTdZPYHZ7BlsLR1dr8oGCG2WpJ/rxxDDr6XNc2HptcPVtaf+rpEzKk0
2xQOAx5Ha/BOBL3Yv2WFFQA5d2/9SHp1r6K9Lu72hEHFWxlHK5/T3rx9LvruNjDu4UDNWPntTAnO
XyJXmw8S8zAcUlLt49tH+soiwJbgymIhmJptGAFmXHR5xnGCmYYuv1vIx5Kacui08fLlfxgKbtMK
TaIls3UhMUbqfS12gYc8a5UPOHuCg8rnknurGYydRPLK88bjAnKfWSRA2qbctAuaUlhzf0DPaSXc
0XCUnPNPvciUMMY85lQDpvRb/AyDt7/ySlzGyERlZJTAJ7fwHX2WFLyxlz4Uhq2colzgGAyBYOeS
uOy0AYqgprDCPehsE2ueP6NNTaaxmGxopdTLO7vNnx2nGYPRjZUAx6Dowzig0DWp8J3i2hS+4ghv
58W7unVQ7ecapq9LBfX8J3izYUomgtdA5dSasWseFZcUF9zgfHx7Uq8Otdb48W2AwK1uvlbGKjSp
zGWXerN7wogsP+KbgA+Fbv4zOGGdWNr0sIgIP2Egnn+Vq8ZFstAUPHi1EwXpQLmoS/T4Jk4w4ejI
n7Feq/aoNJcM0tdRAUZjwEG1aZtEY5uplokwEJvpY5zFSicP4hS5ELfS9BPNY2cOUdppQtysVumi
Ck1+fLCHh0gtxtDQs/FmUBAmPjpxnwQFOI6jAF2wJ6G7fvvmdloD87XjxJ84WOdz07RunMWFxqlC
fOZdn84Zz0SFpdTiZB/rwvWONp3G09trf+U9pMtHQkUEx3naokVMdBKAUrHN8A8ebuGbtN/ybJkf
1WXJboa+zC1fj/roIWuREcDWSzd2Nt+1r+aUrah1jEMusIZT1lHWSYh6DGVybwrpTvdtTI6HeSTu
3UpiHBZdKXYwOdeukXUfoFRATYq9eD7VaadLvaI8j4ls5T7GyqiifIPz9dtze+1c0XOnWrTeJNQn
z0eZTL0ecXTsQa0jkqbVQvxqSvknyppuJ5F8rXBt9w7yUXggUrdZJRjPh+pRYYsh5vWHWkYu/taj
8g779q+23YknXYkFvUtTP6qxMh8igJZ3A9r5yPA25oPATPvb//DdK0ZwLZTRf9mEHhUeaEOur8+D
FXWh0Sk/h8IcPtEAqXZ6EVc2D0+QhRgKlVZAyJsjI2SuE5tH3SH3KvwYJSqgt0LPMIxLc295l7aV
8b6Lqj0w2ZWFXVH01ABXS1dGPp/tJfP6oVrwf5soz33Xosb1J6uz303ltMt+v/aJBlreKwYA8OEW
s59kCdxaJLEOS6+aYV0n0wtiJhQm9NHuV5Krc3QaISNkoGSHoccSuWGeOs0t+HNxg9HPPPmuyDIz
GMzeu/VSOlBHnHyVYLQQpf33LQ+8jmBwxdaTua9f81dFoy40vLRHD8HRhCJs4SXpscii7MEe2j1u
1LVFMLkvqHK9Nuk3Z3hS5qpXGhTElgbSXDrV0c8E+8h726mcnW125bpYc9w1ImBTXyj6tmmqlDHD
0TVhxhA4KwMt6vRPbx+b7UrzylPcITQl3YRfY2x21ax3k0ryUQagoBMEvpPlsPohnUSj47jWTfrX
IjP22rPbkJhBeRLJcpFsosmmbwYFKR/VQzNVgeLSkdCr2gpyjnUIB1T/nDSjtbNBrnwk460F9JUh
r26p/31vkuvEyOcJES83tW2g9WrPfWBksrt1osFG1Lzc471cFL3Wr1yreGvbC4rPlt2jUJCkzYYy
ttIpnRNwssf/ZrMprKOTj0qOLaDI72bwFljrGkNXvLhOIpoTfnf2V5mb479CmNffQ0KAehIyEWys
zaxLtbTFbKdt4Che8rlZJE5XuJ4eu1QuQVtNe+ph27PCeKt0tk6ThA4jvNLzYwnARCiZA4RFr6vs
Q9NgBIXpmPeA09gew+4iGWQsUk5ykFWgB7eQdcf9dQWkdeKMRp+NAbK9xgk3puK25t+F2cuNMFhl
FxRNqoRdl2n4MMTF0Si05iOyb+BtMofycSXsOWxsfaRxDur6aM9tGap6Z7nHtw/cRZi//lRaYVRM
iH7Yjpt8sKdhZVmU6YIEqNPn0unid3Uh5k9mnS6Or4zx+K2pEjVIqGp95M7vTnkfdTsn4nWUv9/u
9VcwT/SvuFo4h5vNEPG7bOGkQ4A2eZ7fmJ0dl5/K2FDnoMDbUh4beu4fE0329hH6B9warc7Ll95Y
tC/glIjIGvw2n0aMan9l9A/vlswcHRyOC0S5q7EavgBriz6akbb8+41FOx4cIMnYyuDYBDhVGqfC
lkuHvsXk3Pc4eAbdkA73ai3qIMPL+G5Z8jJ4e9W2lzHTxbOLSBD6wiuDfDNdSgwt0O0w8XDcDPS/
JdrPVR0bu1Lj65nYLAt38MoyQOIc1s9mc+AXlYEGXC3tqt6Yw2xyxbdW6vGTK0cTf1FwvieonV1Y
JGYDXAhy7EOkReJ/mGNgkmSC3JlgaDbPnFci7Wu5dR80HpZO5qhq9+2StEdkKbIHGlW/NRQLd/Lf
y0cBUVsYXUh6Q8kBtH5+hDGn8jxqx32QigywRZ/MP9MlMtwDKrckQElk7MWv6//xfLJJO7l2KYpB
4EZn4nzEjEZHD4wXecMpLTRQM415kyRL1R+Z0uRZS1yc/pZc1ymDdlaKEriZaE8NCvvflbzX/ry9
xa5cDHCRgYXxIgIqvxBfQD25jBoQeYEbJ8mPOeaKMMauPCmjizGd7PWjECqVylzNjxYuHZi2m/FO
FP0KMdnOCRKMKxkEdCBIpvM58WB4y1mxxqDXDKkF9YKxMVhX4d1TEwaAh0wCP8SVslGQDG7b980y
z6Vfza753oktffZ1cIyRr7Zt+y2yp6YIMq1WpuOEXvM3ZIbixLeHvL3N075Awg+qTo7Gb6LL253p
vLKf1mwLDOlqiHDRVx4QYE7jgQIKRusl7kaLPJUupiToShrM3axNXLFtdpuj1h5USqqhPaRQRvLx
iUfjXYVTBMi/unWo092liVoH6mDUp7d/5XqeN9NN48QFELdeKxeEzbqbii4p+ymw0CzF2qJI/E4Q
JjfYhX7AIXl6HkSv3pb4Pgb6kLU75/zq8ABLVERs6Bptu1OJY2cTVnhzYCdDN/lDZoC5RQbFiR5K
BwzmQcIMnvH2LKzRF+aECya2m5Gy07l6rYVspwE6GVg9woW1e3W+6xYLGTH+7hDwCtXuoxRLljwg
29Nr73DhxH49RhfnOULE/lutJInyZOnjUBG5lN6dJzqRn0BrGhmrPPazn5vusASFtkCBbeYG5YJB
Q83X9xThtYcJmTsEXCKMl44jcqMkLUqq/BBGhpS/UBsi0kmYJTajUYWgvzYq2akpc9f0iyFhFaZ+
0NDctJJ7kvfeAqJMwnfM4iY+6YsjI4SAZrc7OF6c3baFyICLJWrk+VWeLPJu6Gz5w+2m+nMbDeaH
2E7y/GWMzPy2oQ3V+PZMWOzqhVnfzLRMHihuC++AioH6/e2ddxmdkbhTy1RfG6EIiJ1P+QDEwy4G
am29PacPwkSytqgkm1yvRPj2UBeFAgC9RMKgBFczs7W8eD7W6C2eOqirUZ2nN2YCthUJ3mONVR1q
gpmpt0GCqnP5pCkxkpi8Aj1013panF+abBv1llKRTD6xFbFqePunXbkkyKwgua66jqDtN78MW8a+
kVLvgn5JlW9WEokjbszNz3GQXyhbLse3h7sSp9J/cVdk6qqxc9F+GppI7TuxamvHhtJg6xqnbNho
VJ0Mq96h6EOnUCvjLuo6xD083oP2iHxJoYXTKIcy8LDGBl46DDiAVqOdKPC6jfYTF6ocnletrecB
CrK587Mv9wrYHJBAnEwYs9xW5+vneOloe8WSY6+A5qSfdbQn+3Yc72uZRPa/D8ZQK3ltjVEJQM4H
k7wtaxOpCjStce68BfKj66DgEmMnsjPUlSeXR44geL0AKXNsgSReS+aGA/0SVFYyPCyaVn9RaOSH
ZgGAxe8Y9jQSZoa6rSJImaTJC+UZd2cPXmanmBTQXV6thsiULkRlI0/HEchbAovo+hfmWc6nyasQ
UWyT2gkUXEkHTG+tytl5e16P+Nmti1or9QX6vmuNAU7Z+UwniHoOUZOR/E1z0t31sao+tXLJ80er
nNQ6TFpZZzcJMtTfsmQwvolBZJ8ssI/5DTVq9w/GNslznRPKhVYO4ZA3Hh9KP+vrZvKLNpW9Pzjz
jE1vxEWuGFiP+DM1w8jvIFXU/ryUVnToKxNXXjvqrV+m0rlfq3aO+2ON4+Byl5bq9KGFCjMd6ErU
IH/5ZX/sVjqDP4HFGXwHO5X8Vkonedk5qheh+JoZQQogX6ZGbG99FloKFENauZSwEpJWysM6uuBq
3Wr3MkvSKABEI06qq7U8EWZ9l6GykdybGJF9ffuHXGwPVokFAqO2ilpQ6DpfJZwnkxWCtASrHHru
45Nc37ad1KogH3uwO3SN4tAdFFvdOR1rTrPdHquGBpASZoJzsBlYWBGZu6kGkz4m4m6K9JZnDcdw
zIx7K3+pEzuLKWa72oi17jTvfPfFpcN3r3ASJKpQ1yS9Px8+j5WJTq4k8SwKHlzXmj5lItPCxUUB
/O0pvvKlFMA46xwGKrtbPJBF21rHKnUJYjdmZyUtHkB+bE9jAI7UfgCR2Aezh3u3l0TxTib+Km60
mWZ6RECxwSJSK9rSytIUUEcd11pgURNbPVPGClMCr2geEH8T7nHCNgeeqRtZJ4AaKDyao0C0XjhZ
lpx4aBD6JotRp9shisd7U53h72BsoMNXmsxo8O22MJEm9SL3OCew2I+6kyHJ6GiVeuzUSp8Dtxr1
+rB0Vf1u0WfreyoSE7c5rYn/q6MBAlrDvOB71ZZy75BdWeSVQACUZZ1/CpDni2wBRjD6yNICz+3H
+k5VNO33ZDhJ+9QnMcKCXllVcRhZzvJzEN6iP3axQc3GU52pDtpmdm5KCerg4NLCP03Ep9GhRR1A
/OsVzdGDQk7HCGIYUPZNbkqFV0SzsZokyKRDfR1FB5wgpetOj4jS2+NNPPQA2V19idKdU3gZPDE2
uCoUR4ifaNBtYuNxcgS3dKcH2iiUBRRB6r4MQzf/12s992Keov3vmpgWYI3mPFHMlfXBGuz8m5lj
dGQhjrBzWi5fTX4RCjZASUApsWM3F4NrxFXmquxYAxOVD5UY5tuFl0I/gqnzTiSO1V1HxHBcRJ2/
9wb49oskyttZk9f20ubgAAHl7JDDr9JhmwhWy1uXyZjVIMfcVLmrVbVLgU4aQ31EuCX6VTtxBBvU
wqJ4EK2Vn5IO501f7WtZ+UqUoIwR6dLxjaY01UNLR97c+YkX0aVBboeMJtItK+Jo21zVezt1y8ox
A7TjzKcKK3JQa5n2oW8W8VKg3fnz7XvsyniAByClr2h7AszNacpxvkQzezACtzEjQTdTRveZosAL
iIdkhhJNdWvnEy+vTtCNFKzWdUAqZnt1jpWVJvGUm0Hba3DwpZfmoP7AjfvGjEl1ls2YsGTRErp4
OS//WjLiwmRVAMyt+T3yvue3R5P3NXAuywzqfuyPndlFPyQ5dEFkUUBLmlJ9MXY2/+WFpa3s87Vj
4iCztsWPDYs3GmYTW8GE2ccdpbxeHKuiVe5bO4VT98/rSYkT2ZO1y0qrZLuelY4h0VQymNtTl5aA
toaiwGggLX9jhFXvIGy22wcVN176Vc6FdQRVvZlOz4knrU+bOMwsQ/ngjVp0hxP2LI/aGFl3CW5+
e7tnG9u8jggXEYba+sRvkX/wtrg9LVUJuLLtB5iDXZh2TfVeHTL1CP2zOki332M3UGlnX/x9c6zD
gv9blaPo5KGocL5vBl1EzpTFbtCkk/5EFOvVYTE101etx/zPr73O+G2qkZIdMEOiOJNj3nPnYX/T
+TA3V5wAefUzIswpeCdbAnftuypfm8DJe8l/QBovDKs+zHKOPzSJIT7a+CJlvooPxO9R9mIMoyqu
c38QifzRpWr/pZw6xABVa7Edn7uzjw+xImF4z12KEXZFFfJpcavmz1IWCKYACUG/DW8t9U5mU3+n
i8ZRqaulyfckxUgJ05h6mH1VVk598GbUzLJKwbnDdGWc+a5SLwNNW9SK+Gs5/IgxMm5Xo6B4wHdE
EfyvsPv9wy7p0XJYCK4PaYXl0Fx1Rn5IzK76kyfI5PsZtyiQq2iesiBPMj68bZUIYftGKs8ehjdJ
EM1O9jBbQ7wcxlR0t57KWgdIVHjlwVaM7BcJgpb7mGjMkT95dvsSEfVVQdToSF1pFqYjPrY+1O3G
3sgfFTXF0royxqSH8wUM2k9liYui1NpY92epyOVpieJsOfRoQ5AlmIbS+jGlyoeWf/Y+KuMGeVN9
UOLDJMQa7ZVpM5NgNcZ7sAydHQ5VPfyxpUswNmWm/FrhQ/OnGyqyF5JeFx+/Lq6+6mU7CzRd5ua+
6qoIfQQQHa5vZ1ryH0mFJo7ZZNdQr3qEhbHSjVzpz6W51MeGnLlHpzt3vji9qsWnTKjZKdKdUcB6
x73PJ8qocc5sVfJ7bhUwOVZVdeLAKz/NPv3Z5I7OSGwwGi1Dv8w9xfo84wSE4P9Ab8Yv0kkUvhd7
9BZBAnbxrdFrNjrNntI62LsNk3OorXL+vahRy9+el9j0RZkWjz0WtZ96RI7+y6LI+u1ijlUcwN5R
crPzdDpyMw7JA1Xc/Htm5ZxcBBjsGcxQktq+Xtb2L1g1qRrM+uA8NJWX/WTivAaX6JR7+e3r8QJi
ter6AOqikwxDk0doUyro1wZGNnplqPe0LxE4tyX+nclAtpIOeg0yvEWKIyD3rf9TERlKeIrm8tfQ
DLFzNOVYPiOOiHHJXFfuqa5XS87EdRfbnweh/6tkDD8WxV3q+yRT5PvbJrSVyzI1EFQOaQBqhwoS
QJhihfmjL9IvQ2J+5SPVT29P0Ktw0/lFxzUOxUlfCclUUDcTVLkKd0vd1qFq96bro1pdnaa8Uaug
ziRJeptotjjoWAqVgamIAf89pZzmo9A7aR3kvBLRk9gpPuGxJXTfHjs7emc3g30zRhPXo0tnFx9E
PAdeUrxRETib0Mggz7DpILpY8D2nid10j8bsLfQxpqo9Sodg/kNfJUb6Tk+MGWdzEzT/lKRYi5cK
wCX2ZP45RU/oD2Je1hcLS7L0mKJ4M9/lelH/WGhH9cck7qjQO25HYVcdEvo3bhaLp1SZup/lMsRK
SGGBQr+aad0nDHDN4kYwxR/sYq1XeFpeyttICucLj/043FkYu42Hnvbrt34cqKAhA50+eiZujhzH
UvzXJolKIRmFvppiL8o/shEVdUMczm9KDNNQIBmXhCqeU/TVoWgwNTtwioev9aRN8DANLIButdbu
E3yAC+NAqdMrXrqlrfKbEfO8xu+0COrLzg64eOls2ngrwA/9KVj/60v4V1/cms1ZjHRq106hGi5a
SStL0hK3Oj0/tCqmaMVktv8YI/G8Mg1rr3RtLwM1OB8UCKk0kL9JQ9Wo6htX0llwZ2XGBFmdvr39
fesGPt/gJu1QqiOI6pEjbQOINo7zIk4QucybVqFhY1rDg1LbzQ7p5EqcQltSJ2YwEM3g8J5/kUuz
aLGLLg4NUAxaoMR59A7Eg9Mc7ALszDA36TtMp/YgJFfiFJjT5BAkndgcb9NOIEgKvZs0CbsBNJ0a
L9qpnHvjiUKMfNKjxNq7UV91qzbziewKHhIYk9GHtDYXhmM0s4hNIwrA2zvyZ79M3Teqb3UbeFjw
ePcuTlKn0hDg3trKrb52QyQJ+LXW0A5dE0XFZwegknUoad485cLTu5NVeU1zGCJYUEc9lkoNLVvT
XjQPkaiDpJ/4KwVwUYUCSzRqgkAQXBxDaws1o1Sh4DWL3LhXOBqDH4tlfkd52Gx9L9INEbqzpT4k
eT249KUKVK8UPOqVY6OWIiT2XzK/LJEMwrsR5z6eX1WzD0ZWGC+9opMxJ0XXf7HzeYr8qlEc5Ugv
saZhqA5dRxswzvWgmGITj6+5rj/2FrYSN1PaeUsIdRkhIG2utZ915bSJPxVwx/j3MgdrxchI5VE1
G6h8WSYcQoG4jO/bHA8/NMgTW/h1pYunCAHo4ahyjViHSpRLFtD6GOcbHkzvd+vRGfEXiy7IAXuJ
/NesFuKxqD21P719hvTL3U2hEyolLym1GFLV893tNNYUaeqQh4uR6NaBGyP7hDgRItKxNdRBYRXI
8fcRN2pSabdy6ZWD1+fRKtPiWhkFplFdmMC0+yOEMd84cz1+tXjwb8sunT8akence247U4pSK9T+
5wWwKCy0g4hjcUAYa3oqYgv6TdlGuJRXffj2970iQs43Na8gPQWANbS8yBPPv68tF8PtwM6HRqYn
mIXFukGGoZrSj+wG08hhahw0T4bixH1p6L422dZLhfWnuNETezIODWbH37ui6OqHwWj18mlanwRQ
W4T5ZGRDZT1Go563BzYesY4xY4Lk6zmKnCHrNRBOq5Go3nlD3D16ST6PR7c2svlQTo4bc64V50/X
Fspz6bX2b8Mu62onUrq8SCyHO5K7ZGUAwzI4n4FpKA1HoAoSWlMl7uZlyhFWoIIskGi8oa4X77wA
l9cy42FjwC2CRMIFxmkYi3YY6iYP9TJJtMeScFg+ekWx3Ly9tNtsnJiKa5ESNYNRAdqKPFpaPC6C
PRgOmebB4WqrsFBb+W5uUYr456FWzPqKGFkBsVstRyw9Kc9ZUxFKGK431hLh9Ctt95k6jLKD/Lwo
CfNZALjXQg41fxrim+cm0uPZKd00DSMTdOm96O3kLqb77z2Nw0TfxeZOJbHo8Bl2s94miyvSeuXK
W7Pq54udnTzewOIpytwFAV2rM56hm/bcwj1QuCM7pU3uug7w/7FVNIxM7MH6b9C9vvVdDU71kTpO
/7mxTJww8b6mszPTkO4OqiXbF7x9DBtzewqfD5G00z0d4Mu9inK0/dqUBa1JA/B8rzZKhc9o3ZWh
omIPchhGr/c+Ro6i3CtFSwauuMNo7SzuhbwGxbm134iSIR0xOnHrRvsrTkrLQlPlOIowU3LP82Vn
6Tcyk9Z92SvqnZFL64T+GY4Vsd3/MZV4ng+tm7bwgIR18goN/Vknrx5bseg9PGqbZM8rCxxhNbUX
vi6NeOfSvryz4b1hJUd4B5XR2MZYiWGm9jK4RcjaOTcjfAafKPRYNxYtYact79EH6XYu0svThogL
oper3CZ/bDOYqHbzkhC3DUdksTLECizrRTgFiLB6Vw5tfXPO72yoC6hdggRzubS3+gzmoBbWUMkq
XJbaC4goAw9vgdLNLKKt0nuqUABA7MhQdwLKi2+kD8yXQZ+zEPik8n6+EWabW6uexibEnfWF+kJG
Vd/MzXAejObD2zfKxUZnKLq9loO7D+zirbKA4iLUTo+rDpdkzv8YJaJmFJPKn/T+qc448bKHd9t2
NIF1oeZBn2lVE0feY/MKmFzJbithAmLaBLYzKuUKRZ60z7VsxpvS0jCSTpKOf86DcUfLUeDcpbg7
t9tF+4CfgUIgqhuUUMFdbEFHZTHUvVMmbZhkqfILwVakfVzFDmaEHEZqZKN5b1aZYhym2S38XgUO
Nbui3jnyl7NPp49zA/QPLYQLeNhMs0dFJbcP1UKbH/vWW45MnnurFTHEHFVVQP29vd4XW5rtTFKA
vCLv4rq5z7eWNuAGHqWpDKO8Wk6FTmETk/DsBiHJ5dHyyukoerEcaNHtMY8uN/UqhvMK9aEGAPr4
fOQBjax2qTsZpnafI0fG2HeVRXJNAJRFO595cTPxmau2HWeHlaasez4YZ1aZm8WWoSsN4wfwAu0k
pVodG1Mfj14r5O00zHvmxFe/ECAnrCoANkR654O2g0GL3Cy60KWAc8QPNQmQ0tBPRZ13O7HNtaF4
nSCqQ81AQ2LTjxf5QjCvezI01MT2+374oaf98MWUTvz89oa5skXZmq+qGQ7B24UcWNPi6DjqBJHI
8t3N49S9z3r1J+wctwOlR+Hj7fEuNyjYpPUR5MY1DCK380m0+klxurkD2qCMxS8nypODA7PHxsuO
1q+vT6XRHlv6yUdlttyPbw9++bEInXqwqgh6uPO3paokk14H4pAQVSvcG3jY1Wf8IEsM/ZL2uZDL
/zAcpx5CtrcCv7bYFxKhdhqQDg0XuZiP5iJnf2roXVmxk38b0fIN3v68y1NBOYD9CQjuNWTd7Jo1
ohuS2ubzJDwbu7enO1X00bHp+9rXpKbciwn96LcHXRfs7BF9Fehnm1JzRO5kG0qVRB8TsEPezX62
w7hEEHoeFVxt2qY+UI2zyONokUqzKh7seoh3vvnypMBSYzPRHUR7wNpS8mpn9tzalAXoID1/p9Su
g5peNx89mig7X3pterFXIMmzydGB1p1v3bh19JG6XRGOkzZALyT/iorSfiyT0v0pCryCHALJnfNy
0ZoHwAcYgPCLfiv98C1yCxCOsyiLVSB3NFbv4wzn3ZulpAsCGEq/tRZjOnZjEtHAMKfiMS2y3q9L
z/rp4td8WNxM/fH2el8eYLBsFHv1ta0FhG5zzwPnigXyVUXolWr1LOZIwZyJlEAzSxGUrkwCRxrK
0ata95+XmolH3wA9wXWLe5vtnShCuHMnoczUef55kFR0Lb3qb9PUbQ5vf+QFrwqvbxYZUBC9/Nd9
db7WVqcRlGjCCbPO8U4WYjBP9I6WZzOVyqkYLKP1s6p3wzHDrw+XbGhOuVZ8LoS6B1+5uLP4JewB
XI0osCNZvHnRnVxz6tIaHNDiYHFwqvxElzt9P8sYJ9DStHYIxBfLCz97taVCvgS8IBiX8w8vMmGM
sWFPIYSA5gMIjYd50Myv+ZiXp4ae5rNZ9e3P3tH/1csW2O4KjoQotCp8QQ04H5jJ7s0sW9Sw6SsL
+BuJkJm2KPjl8Y9c6Hso2ctphdwDgoGQBX8Rjtj5cOmMNEuV1VrYyXr0K6/Qb6K2pC010uQZ+lr5
tbOjLgJjqpl4u/MSoBgLBmv9QX9nf55QZ1vBKValAPNsemP2ro/t9KZKiId9NPcaVFps8uQsL7/O
CcJjUsVvZ+c6ueBeMM2rtQgN/9cEZHtdx7VildJt1VD2+AW/yMrr7Ce1zrSv0EKAoHmjlYxHMq7O
9JtauKHElKd+oBGIQlZfGMtnHRUb7CkjQ1uQ4FBHC+J12gC4niHcwFRu7A4hKj0pD1xLReqLGKoW
QjBZK3ai/Mu9SoF4ZTIxqWQaW82MYuI3WYjshRX48hnUkuO8zEC83uWKHZ0MpciCtFKbY2FPe6gQ
k9X6+9Xz6OvTe7AxmeYaRPrhfDU7EAO9NtMBzkdDP8SVa99liNLtgCW2L846CiYEBCrIghBzbvbM
FCu62Sbqgla6vvzKnPS7mOziqUs95ZFiM83apN2z3bl4cP5/ULqdcKHgiW39FkbXhIIwmMshJo5v
6EOAyq0itzlOZqx/0tokDYoaBuQBUFj6serAKi/eLJ5MUbU3LSamp7dPztVJIHgi8ubNhQx/PtWo
p+UJip4qOAnBPet0EB8S5msGJ+FWp6gcjBt8TPeEsi7Yi8wDXTqY3kSr5LJbZS6rjNpK4LpwUNJJ
9SOj9G6UNvc+CbOKf2cNkI2sdqujHNTpBqavoAHYxLeFTn5pU2l+AvLVhF4Ecth0RHnSogFkVtkV
X6dYTFgpuMnO+3gpt84vhn28ajQDsLmQvMgqNGQyCV6vNTvnwTZohsdoaRaHVokhmditA/+i8FRf
kckYtmZuHy1AHgHO7sonwJMENF22V2i8oCOs87hiCkHQce1wAZ6vn6ZUFI1ilHKtrhu/64Ucen+c
B+/zuFTuXZVGinqUwOLjY6L0lBLNVG8Vf3Whvp2oe9JSIVGv/EVV1HdKIfLPtZ0az5QG08EXFnCP
8O39to0o19/L0SbLI31exZTOf+8A1Ed0KAwBo0vl80gL+A6tV3Hsbfv/ODuvHrl1NEz/IgHK4bZU
obvdztk3wvHxsSQqUln69fvQu8C6VEIJPZgIDKZZpBi+8Ia94PWmTPFnLBhZODEoMsJaQ3zMXaK0
HGhIUizdJxO1nU+aBvgKo43+p4x1+wA0S7C96/Q0a157Xnq33ol11HxWV5lJoqlgSirEWBNn3Ljl
4ursKays5ZdmpDT8Gh2R1Abs73cHFam9baoiltWAKqqi9KXeIDgB1wvckDlDeebutJae9v4fyXIY
RA/0PbOUh4Lk2q0y75EjZ14KALeHbJpmeaitaHx//1tvzB0tD5jzZNnI762jgCEoCk6zXMKCxgsz
7pZjLOzySdfbGRWRZU8T5g/JbD13lEwIBQy4ENAwr+euIc0dMd4SokcpH80RTPUbp5pa+v0QQfuD
30agDHOtJcDH0ki4YQx0/Z8eo/fmYDtjZp0ySzRGSNw9/xyEFvPA9skwHTyMWi4T14126Ru7+WHU
o/0+zqeCTRPX3aPjds64czVvLR+4QTYvhUzu5lUQFc9t4OTVNIOsKLVDO7rZm9n32sMIBh5Bw2jP
fW7jKQBpoFT11INPA+N69WRfR+6iV3MoveyfPhj1c2HQ18ylLI5mkXNJ5HJ5vL9Fbq4D6i+Eo/gJ
IF5EjXj10sslBhem2eUx7m3/1bDghQNnN34IKnNPo/BmemooVRRWnk/ke+vpxcu4RJrPUGarPZv+
NF7SspwhrjnuUQSVe1qqttuBHWzOj2QKqDWvHQyh6zWN/JSkPgvKI0AW+Q+t6eTYNnr57MfDi82E
mF+A/CPBJxh3PuP1UI1g+096Ux29yq2+CRv7ZzcFFLcT496AtjnKqGOyUVSVB27N6sWpp6E1B37+
sYii5YliCHWXgIU9ZksafbIQVwtLaCc/3KEY3iaonj9aLfF26RZWf4o6z/m3k4N9ztBlf+ldixA0
fCiQzNQPeKpXsUxjytGMqqyiemgFH0n6phNUlxmq5xxchqo0dsrxGx8XIDFWQuB76SuueT0DLpBu
WgEkkhVmvCCxwKEFINjjJdj7uDd3AVNj0/6ZnhJbW93qeLjMgKY4J1HfAUYXYDbbGGPjrmrzSz1j
evnic8mkuLTJZzyun9VNakZ6ljvwFo49bcmPSZHk0FVq+ar3/L3C77rExX7CaYMPRpsU49k1RMan
Qa/bSKgcoSHN6XEUsjiJaMLubEys5zaZ6jdmj/3AWWqOOOlZ1+1UntTBv3o1+AFMkyuP1iHgvtXF
UHV65EVlgWKIJ6fX4Dq0t2VTyIesjsY3y4yx4YgvSEI7cCrO95f5NnxTYxMCqzIUx2nNLyCXrTrD
hbM6iq6qTq7di+ECX8NsoIha0YPUyb2eqETQ2E0wRPQukV2MxcMC/Nb+nS2lPHuG5onXcsntz3Km
NHtoFy35EePQipwSlJuH+z954xq9+sWriklclFrckNsfbS1oP3oYED3CLROwXm0Ag8XifxzsXY3b
rUFpNHHQSBnYlOp4/JXeu56YBLlwdRyCKP09N02UHYwMvZ2iHd+C5+nPMYiF0/2Zbt10qrVHW5lL
FZrM6j5BzYFSoFZUx0RicvE9DfLICvW2i8Qrp6wyDqMAzHWsm8F+zJM2+9EuDtKVkNyn6d3YaAg5
Z50cRWjNJThzH3LYx/s/cWvrsh6EOiqbgmVwvS5VLkC1JcQ3w1h4Z9uvppM/6PIRKyrgAD3QeF3a
xdmv83pn525dSAAjiBRQcObhXr0Chkh1O5/z+hh7Vof4oY7KDB/C+eJTCX87G/KfF8+UawD+shLe
43OsLkC5EAslgKGPbSbNY+vb4jgPVRQuea+fiin5VemW+Ca5Q3d2wcZE6Wig8qMUKNEZWd2EaOyk
wqEYeyziwA0Nuyse+zzrj6am2ZfYsKed91X9vdVt5PLCqnABPg7/uP6ko2dLlOdiFpaAzzz3vlMm
j+it7GqnqC+0HojwnAScFhXA0tVANfIwkT/SlY0shXRdZuFehj5qn8emHdGtmbSL1GqsERMaqoex
7LvX7tTD/S/jwj1QqcDCwjDFTs6wcdIBRKgUkf9gS6++s5iDuIMUWx1twP9verPLQg1o7EPZRO0H
cL7WM47Wn+/vra0lJxqAwaXaLDx3qyVfshz/o5QsYcRtNo9z97WnJXKnnnazkQBxk4kiVKAuFDLg
61FEbRtjYY/QpWMh3hjGUaAVJRQk2RyMfudi2BgM+RniNPCQfOI/Ffi/LsxUUBbU6OzwWcs0BBYu
jggaQkWdev2pB56084ZujccNBB0H6whAw6vN5NVma+qD54eVTneKAC+40Bd1X+t+KUOZjruIx5vd
C7BKMfPYwGDxwTtdr+ZCg8LDF4cBTQ06j5Yn3r8ATab41DqalkJ4aqrk6Cx1S1U/Rh4sgYVhhgY8
g+BEPZr6UmU21klLMwUB5i47O2mflGevyJLfE5DOIDTHWJ6klXsQitI6ex7TtB4uVVW1wUGL0T89
39+HN3ufOZEIIQoC5hqToNV7Y8VxW5Z14ePupilPLiD7yPXANDyVc21ejNJIz5azq613E8YyLMEP
FQolp85BuF7K3OpdX+vBcBiz1YKAnNzkknWlBZzCHPf0iW/OmhoMST2H+EO5Q642SjHrgy0cBrOL
wUkefOGNSdiWUzy+9B5lIORAKDAq7yIu7utZ1RrJu9SKIBxKcK52544fqsopvtz/ZFv7nk4OyoTq
HmUZr0fBn9rScxyD2Vhe98EYfTZkj0fDgqDaYyfRvro/3sa3giwJw4/qMXfVOl9usPeGfYbqeFFm
1BvRf6+eu2RwjUNlVs3P+4Nt7EfuD9buz568McMbYQBhbsgj60RG+9qw5t+LNYqDXWf9Y1DmxXPO
lt0JLzcWFElfbhKk7ShsrrsOMwJpJDdOEFb+AGFuki5wSJySMVBLfy6DuQctvi3I0+8EsUD/l3aH
YoVef8HJyeqlougbLihIQYopijAisghlXxDgZZV+inMtOXUNDYGp8STMXKxd3LEZHpBCLHZ27eb0
CebUz+HiXqNgEDCKqt5MIgXb6C/FUEGaU4XdIvG+Ecun5/tf+CZ+ZPIqhvNBjuPNt1Zo8PRe5kvC
LaqVkWM+EWd7b7JgHJ4Fcho/F3vRH2Rr+Y+pY/R7ztNbuwuCpe0FygmEEun1wtsIpnQDAvihiDQj
dNI6f5YpLLyyaNqPfSHGD2M6TnuE7j9dnauwhynDGGWHAaKm07667Vo6CAXqTFFYNrEzv0KSJuu/
Qx0qOU2VNrVVCHd2RifAD/L3fgvsPBwHo/tXW1qZArTQPEyDBRTNi+8hvBWaU+R/iCJzbMKU7Ke8
pAnt7UPQxZ0M60DDUZ21heOH7V1i/sSYM/kkhq6kvA6EBKvzwQ3SbzaqQKfarVywFX0UlK8ybWry
g1ggFp4702/T94ieDQ9lqlfjoWmL4rMbOZJKpeVH+U5jbPNMEGIrFT9yCl6j608z61GKo8KEalUz
u2hmoNb4242q4kkC5T225lL8QN8GTa8+qB+NRbQHUQfjx1yjNYMS+1zv2cFtHAswA/C1CS9QFLnB
+vT+LPoWG7w0Kvuvixxd9SSK4ZWocifMpjqOd2o7N1UJqlv/D8RMKAqz+XoJZIlVyhgIM+ymFqfI
xZ3wEpbGZS6AWh4GraPKLGoJR5MgpKG+hwXizl2/MWlSDqJgonNldqT+979iuKxTGPxYmnixG8ZD
jR02Q7a5Hpwa2+rf9AUeoTuzvn1egMZjMsKxozsJNOJ6yKqcG5rLtRVWolqeR/waDgbC/nBG+73K
7+3sAMZTamYQLKUwZbgeykzMnsyGRmcuRvIqvZzPXi9+Cl+kJ9MQLxXA4kKFfs9dh6K6TYy6uuZd
tNqtlH+FwEZRV5iGBIPzvPoyGxS871+qW4uoYtP/C47FP+N6ZjOmn3FVuyZ2rl6QHaYq7X/2fel6
Z9pUkBjvj3a7UUkSETahAchzQUd7NZo3p+QV6N37TkYFvRL5T7cPBnHIhKFfljQJ2mOXaXCEjayu
fpr5qO09WrcxneInoq8KnS1AinZ1XQSN7fWxPQL3rRv91ZIv1kc2Tb8z0a0Ng24rnXPKAJhBrI7D
6OB7VeeQjsRUoUvlzpF1zDAYPJVUnT4vAZfu/ZW9gSmpPaMEFdAkB1oCGuF6afVGopeVFrCH6sCv
zsaEuWDXt/6Tk7RAdSgnamHuZkUoi0F+jWh0kHaU0fc4l+a7+79la0/BkEYkhV4d6dxq+7ZzN8hp
hHTauYl/bqoieUg7V79YUB131nljKGyeVUEAEigLvorQp9myNA9KShgJI39rC/8jmXj03MbTp/tz
+uN4ev0Uk+eo2id5IzTTtfhHYJtiEKKxQ29qyg+U2upPEfFPTUQwp8gXBYb5DnCCPZ8yGbfTYUob
rz/ELbSlQ+K2WnRIvLI/xb2sXPzW4faFhoSl//LzzBuISInCu5s0F6+3gW9qepsPoNlprErrIIAo
nNGeKEaUI8zquLMo6rCsF4U9RxeDariCXl6PJhw0Ubq2t8JCL9gOh6o2+uWQ+saSfPCz2YYzIeLm
+5QH9ADQ8Bn/K3wakovN/y/U7bGK946B+uDrX8RGUHLT0Kv5Tte/iP5VoxeN0EOYYDlml6P1Cz+U
4iwxAfy3g3vZQrAobDSsOlISAyb1eV66dmdh1Huw+hUA+rm6CdeBPKxlW5JyURqUsR5W4wARcSKN
fESeSMhDHGhpQtgx5N/pyhY7HbytXaoiIVB7AEShrq4igRRlTy3yCj2Mynx80u1OvMqF3nx2unh+
ogravAeWW4WJXAgBcy02fwy6Xj3kUzpcSqzZPoL0qX6MlZ4/OZUj/ru/XzbuXmVkgOAwRVjWZXX3
+jYCqEWV6aFbL83JQoYcDZLG3TNBvMVSKNVPUCrkuhAwOXnXm2DGS1vOca2HtTRdVPxGkBJNB6vj
EE+1hD9vT59qMjeMV6GOvBULlD4kYOOd0HTjEaAhBcFLaZGqevD1zxhde/C8tNEJxorkk5ml8qtt
pukXxBrcVxN41Z3Nv7XreG8QfuLZ4Zldva4G6jlB7ffkJ5Cl35a+F5/6MS+ezGCsHzurAbdFn/Px
/jfd3HIw2Dh0YDVRDlK/6q/Ib2Q29ULGFLo8ef+oPthTPebzJ6DY5aX0lzxFqiCKfrvu3Hwr6AvY
gPoDwArk5/obO57c+dDF+KAtmd+9H4uqf3m9z+K9B2BCc1xhFNS2/OsXVgvtJt4OI8w0PT73cx28
gyGH5h4CE/K9Zy/Nzj7f+vBsPjpfIMS5G1f7HF+WfszKwggHs4qz0JNz+j6DsWchWemmMjSHAQ2a
+99h62yBQFRUEZe840/z7q9Jaq2n17acDTxP7eWj1iVfLDsbv98fZOO5JQT+/4OsrpesTPx6ou8V
zg0UqiOEtgUtvSAuC5Qxu+l/WUYAsi4FD9XWXZ2faGl49cvBCFGetYoTSWA/ntj/M5qEkvZam+zp
7t+WGFQdB9oa7AG4WmsyEX5ohlbWKdFwahaPdT9nT1PWOude1sajVZe/KHnUTyX47oeXLyx8DehL
FDjARKiF/+vrBZ1YMq9FqAVEMARQPLoRLW2GNxDo2p2NsjlHzgHPEoEp9JDroQQgCc3l5g/bIJ6a
70ZhROPzJCrjmcZyaaGDhYzUObYGzQ5NY4r3LMC29hCHgruCAwnKZLWHRJXmY+KTrJqoXeGkh/5L
oy/lO4msw+n+qt42RXkIoOLr8LWVGe5aoa6mV1YlEgP6xXWn6ZU7YJD7FsW2MQ5RgWGRZWQDZi71
rNFeZ5ON9nnTliSx+WxqIPwt7Wdkz0Z38bqk/5Lojb2nt7h1VSAITMeWfjqZ++qqAMSEJzHKm6EZ
QyerjRSvkCVpn1M//wXdbdkJELaeCEXtQl5EV/HR6kh1PZATZ6KEheg1PMfC+jKUdO6jPs8v/ii9
IxTwbmdvb6Um1Ahpe/AhyDPXHmGl56TWYHA14Tbal1/9bEqe7CaQ0wlgag3uU6CcPg+L1h/6tNSs
p7HNRgwHE2CKBzLlpPof9gWJKCBLMnqy3zX7C+CBUbH79DDRsCa96LFjdGfgzTL7BqDZC86N9Nr8
1NXWMl6SOIUAR1QvWB5cvr4JozDx1zTBRx/0CY8fYO9GvLd5Ny507gFeEfxZoPuseaudqRVky61O
GU/iFpFG5jnP/fl8/4hsnEb+OhKjqBp4QEpWG4K2aj9Eg2NSs3bNx6lanC9F37/XhdQuLx2Ji5Ud
oLr/WECtX+EgiJqmi2sX3YCxuKSxjwQRhfJ/hBzKj/eHut3lDEVPis+oRly/hQkABqu1WjcsPB58
P9Uw8OTKQfUN+sGsGeN5cuZpZyU3BwUZqPp8AOjWKgpysT1Ikr0b8ix1FDBcCvHUAPxzgIL1c1rY
02Mg9T1Z0tv7g8CFOgZIMl5Jrrjr2xy7+9QypedSk4Z/yhuMGNSkOxeUxoqLV5V72K6N2BoiKp1+
BRDEqnpNI0cTZ+wz6jthM8/L56SoabID9so/wjduTyCIo9cGyn4n0ZjW62jy5k9tNe89lzfcFYUd
pB6uLHlUEXCd5yRYmo5o0blEWLXhZSj4KD2cWEw4WNYwu/F3NzvrKe696UdXJebbfFGaQU4Ej+hg
Clf+1ivX/+GUou5eO8Uov6KcgKBm4kxzdWgHbfolpS+Dc5Db/lNqO431BMVE+3x/o6qI/DpPZBpU
TFlOQLM3nWgjme3OQtEn9Aw56he3MFLMbG2zoiaf9BgMzaBzzj1XWHbKeiutQtw8DXsnhL+9aSgX
0HuktIEwMqIt13uoMd1Wjyw4gqZoIE46In3fIvexE3fc3jQqH4bTrsBzlCdWoywuYgfa4tuhPo1G
9UEOda4d7cmaftYLafTOo7M5GlUwsi6lCrO2761jif20G9hhMMqseaJzNIrXi4kOW+i5LXqE9z/k
1nAUoRA7QK5VyVldLyFKY4rUhXPI0qX+D9cX5amPkvRbZe56SGx8LZS7YXf4ULW5R1clrw4nOWVo
4ZFEN8m/BgJhX+o43YkTNq4VJQ9O0M3GoM++ulYAH/ugKhlk0WvNwn2hys4U9RIIPlOzuI8FahI/
7i/h1s1yNeYqMAxMgCD+UHo4csChAtWQnBAnms4dZPsPVDbjj8ts+CLE2WO6iCnRXw3tNH69/ys2
PuTVj1An9q9A3ImaxR5mTuSMKOUps2V6KIa6QbYv3pNi3xoKwXv6p8AZyExXQ4EdbAtqin4If6Ux
UZ5ZoidtkVxQ2rTs1QY2bhrwz8DviHhUjrha3JqmYR3kNbgJbcitS53k1jvbaRfrEhiFzI5BaqIg
63bZMj6Y7gihFlhtVLy4ZUNlzgCGTF4MnsJebSs9iu2GvjR7N2vdXxA9i39I2qfhILD63MuIt/Yw
B4T0G8wudZHVYANt+xIqBYPlCA8Oi1W+MUai3iTT29D0536HL7v1PXHYYyzSUp6l1RLbcZqKwRAe
0BRPM46oGvjjwUj1NAICOFT/3N+of4pYq7eD78jjgXIIHNn1WiKWBji/54iSrvPv9jj2XYi/ew9G
K8/Nj+mSzvaB+wqrHdg05WVoLEovJQDMvBuS91o0Dsf7v2lrBXB8JI6EuADPS32Rvw7PggpbnKDz
G2q63X8u4mYIa5rp0LKdPWfUrVsQOSKWmt1sB2u6lI84f5pTAw1TMTY/BFX1pxoFtWTnXld7ZLXI
lP1Ve5UsElztag9F3oxvZQkyJnGcwjzki6f/QtEXMctOs6xDoxX6D1HIPVGTjdMKAA/YAimaqqmt
nhO7suaCMMAPx9r2S0QjEnlOiCvtM254S3yYZxcXGVOv409dM+X1IR87z9h5sLeCLK6LAMYeXGxF
xL7+nHKZqh7ZrSCsI+Ehzj1oxnJsPGDDh7pftA+JVhRpOLlerKPOVPO7tMhZxqOTduknfVyW/+Y8
r76DsWUBe9eo09DuPS8+ZB7grdDXWwhm3izqR00mI7AVqxbBQTRAPF9+NB0CViXBo6ww110RLU2t
dpBK+WeygiPtf7wecn355Qpp7JmL3ewYvEMYCcgGLU7iqetFa0drqoaow85e97tnL0WFBunWnKck
KXc25+0Fx1A+NxtkeQ+C4mpzGp2X1XPcgBwcennJXCXW7FvlJZub/D1IjT0QzO2Zo4qqgm2qpcBC
1wAcjZwKfyShhWWAWmOct2h792IP5HR7iSivTWVgS5qIjIf6FX9dInJJy7ztIIloqLpSKs548SlR
vbHqLnjxtmAoqgDw8FUKtQaoBdPgY4M20RitQLQ0dd8DYlEKJb5VnV96NSqRASWL4oPlgWJ1Pato
sKQ3BzM0p8iNznlRyRCxPP1k1kib3R/qZltgpK2KmFxaFDiAZl0PJecRhGgPoaLTzZmkdyyCZ7Qk
7e/11PlvUJxrft8f8OaLqQHBFCq0i8IsrG+r2WnGubJwKOd+fLDt7pOhafR803bvStqcGtKhbHdo
DkAyr6dmJ3kt5chI3DP1Qy2DIUzjaDrIHEOaXpTJThZxW7pSUwMorFSRKBOtkTVzAtHdk6xlWZjR
oUf69+tEJPdk2QMdjGby0hMdDv2b3jvWM8a52hvNj8XDkMl+z7xga5URy1X1Mx482KHXc0czrRnA
NvLGj418m0cFboMwuvC37MUern9zLOIzJa2l1nq1WweexGyBKxHWRYx6QwNT8amtCCAOlpZNH+5v
H/XHrt5Y1pizrqASPLAk9NcTmzS0SBeXwRDQXr6nWZ99k30XvK+SNOuOowsqHElDI/h+f9ib20wN
q6wnFImUBtY6XPNa/rJjd8iiRuCpuyw6a32ln++PcvOSq1H+L4rP5ope28xaae/hgc0oIujGYzQK
9AP8wTnUM7LFfmxkz1GXp8+YK2ADq+Rv/5fhebt5wSkMrJNuLZ60KKqQ4eiQZL2Uk1MfsmG2TtbS
dY+L1y1PnWN1F7wTtIPU7Gjn/Nx+WvJTTg0pDlwCKnLXn7YZJyk6G3h4ZizL92nIfUWqzJAtn4Ja
HorIG/EYqbw9Jfrb/UtNnX9S11Dx6JqAU/puhYtvMoY0m4lBUWJ+17rN28bhqN5f4NsWg1Id51Ra
4A/Vk7+a4qyhPSLaZFDQ7cY5jbqvvTNSYMeHBIuE73rjIidjetqPaRHlW+QDzKcgFcmrtkL/oTYG
7ZkU0P9Y6tHek7O1+ECQCMMpDCLiszrEPRq8VuZFfeiIKBWHFmXvQwPtoQKJ0cIQRMkWN4vF2YlK
bnc8hxkskgoYuUHWhoodJA/PBvsSBkFWyEO1+Bj2ku613ymcQqOFLyQu1lAPP5KFmBGvigVQxv2v
cvtO8BtIDgwuTBKkded9Kdramzw5hEk1yAvGJsObNO7qL2buJp/o+e85O27tNy4wQEAY2RBhrjbB
4iWViTNQH47IauORRUKNq1sf2m3t7hypjaGYEQ730HLYbesOTk/VwGty/nbOcxzKBCmRCDn3YxmU
zc4qbg5FQxKravBVRJnXp1cTXelKWwepEyTYSSlkQREY5SvX7HdheZtjcU259HQUu3S1guagnP5q
qw81AKTNq8kZ6+ChyiB36UE5f3nx9qAXaEBFVBBAssTriSUJGjJDwGC1pBcQJfYbYSkrtWT0iqMx
j9mL+R1sQ3IBRB6ovuDsZV4PyCuQWoDy+9Cbc2i6ETegUXMT3J/WxoFXG17J2BI909a6HsVuMs3p
JtmHM8nxhDYBphKHOpHZwzx5wafUbUyEaiKKW/fHvX1JmR0MuD+2DwSCq5cUfJWLglbDRQOzHre8
tEovtLX0PTb/1h7hiqWAxKUG5m+VGei94sX5OMGDZelPbdtVl2K0MAuCvXO8P6XNodRfUwrcxH+r
obI6jzDkYIdYNVasREnGEy64/9p96e+AhG7LnuyNAMwWHBlOGgH79VfTQFQr9D+Xhd8itWK31a+q
XPxjLnFprhbNfbY7nJuH0fgp0nT5CkJgr4m09QEJUjgTypj+5sqmOuR0gcFLkQgLtyl3Wc5UrMTO
mm48DMCZVRVSMReBq15PFGRQUSExOoQ+xpA8A2P0ODhzcbIqv3/dyaAFtNa5YUD16iKtYK/TvvVJ
cfyGuE7lkZL2apdadWMlzlAO4ONTcZ60TOIA4A6hdKfu9PLdQ0hLcV7FHnzf65kiA6D5RYlz8lgK
fG3kLI4D7kXhZMsXax+o3aNKNMxL3WerjRp3GPtInUIb1cf2pz609ecgEcVj4g/Rzk7dWEB2BxQc
SqmU3daq/gWuNjhC1kMYkYUc7SJBEWzyxkMxQjG8v4Ab7zewOZhqzEk94qutMurRYCQ5tlX6wguQ
mt1AnUliPeq3IKrCOqOZen/E23IqORUcNYBTqCVTLla796+yQ1M4OSLgvKulAN5zKPKlct5h0DMa
J8S05L9uZ6ddOHt96RwglnnvJZ6m5RFwtfd2Qhk8PsVuafR7Vd6No6n0gUAzkhtBtFz9LDE5sYbg
Hc99OcmzBs1anvtuBJ3EpVH/5zpZ2YTUZBLzC0pe7usMaAJuX3mCCpug0v88OXi3WVNe6B87C8uT
nXBk41ArSCfFURu1AwTqrpfNKKLJ0VOBjVKATpJbChFSH7VPgczephK0Ic+U8YBjTX8Gs2nvvDxb
WxIpRSXBjNX7jeJs5Tlk5C4TrhMw2EPgaK/S2PgJv994aamI7YFyL41Iiu3IG63OmQjyGAN1UMt1
Bm1K0WqPdtklobPgtnR/K24842h2o5zOm0rWtCbxYwmUJFh7EUwmcn5VNzGaYEio5ge86GIEwGYY
KLLZq91vbDS60DaPKw8eOcMqJvJS5O9xURpCK07HcDSn/Du+D+VOdXRjuzAKttKEsLwE60CZNr0h
BhutCQOg+BGlM/MVWhTWP4EQ3lnr7OTsVZ17TIPYPFR6a3+4v7R/dPyvaw3QeXGR5ZSDB6XEfr1d
0wGLrWLMcDgfYII8mFFU26E1R9F8iFoDKmMkexGdPFQ/7VOUVHhJ0X1p/xP2NP/OnV7/IctEXip6
8echipLH0faKz62Wpe4pzkYbme4xwcstRWKD+tDINYrwZOvW55lqWPrgO/mYP3mOVp7gowbVzvxu
s1FCCKjROm02KqgkQNfzy0C9dC6REXCe4IsigAcRPnxDptJR6H3nzC8AS8xzfUD7E+sZddVRN/5W
pO77Et8+PCff31/ym92sdhQ2wtRyeTWAxF7/IujTWUoTilJSPDuvcNtEDUWXvv4qpu50RsKxOFJu
cvfQBjcvyJ9h4TgTzUCkWjNlaw88Ts7DEcZzoGjVCKjbbUc/G4PI09Bn7eP9ad7cRH8ODi0ixlIw
h9X9UFC2qpOZaabSCy61HMaHPOqLsPPNaSfM3xrKALbG+fGJudeQLZJb0Qa0GEJFYTh2jt2QTPTY
+3Dwdt5hdXtfHRdmBTpFqWfRPeEzXH+8vjSdNi2Gjti0iaow8zr7nyIzoq/dkLdHMKPVYy3E9Kaf
UTW/v6CbQytHFkIbrOTW7U2kAyqh2yMfENGYk5BYKfuQKC9IocXPk5HGYYFg/aGFTnm5P/LW+gIt
Ap5K1Zd5r4KPDElMx2k7Snb1sij3giX0Rnc8RXmzJ6m0tUthw9F94LiCoVc/5a+gI7MaRzjB3IH+
bDHQDKz5OAXpcigcJz8uMHZ2+u+b41HShSiGDAX/5Xo8KpF8ZNoAIYYTKNGIMjtJG4dBFEjbZ9ft
kp2PuDkeGSFrCX2Z++h6PCIuMY1LqqhO2fih62VwbI22emzcuEcWft7riN1YdAJkBEmFMjgEXPKZ
9YKaWiUphxfK77ROEVjWaM6eE21wjNDqPedtIdzCP1qB1/PuBFr8toIjM77Tk35h/UUyjoeytUr/
4Ge9Px26ci6+8j+aHzO7c16ckagfC7T9D7idfHi1OuSek+EnHOSM5/4UTL54E6VkzSS2+bf7e/o2
y2QsAJH4MioSBG3z6y8RY4ZbLLVG5wSfo2+c2fpbZi/2g9fPxs8OE/vgYBRN+opbwP1ga/7yn6E3
/Z4ixNZ+IKlmN1B+AWm2ynWjWdizCJixnkfLERPX+bXdme5XONzpt9rX8y/3p701Hn1KtGVULx2s
xPWsk9jCaGloKH/3Vv92irKuP0TIsdD9jUR27NJ6T9bzJoxinbmwPDrNCuK+DqMw8QOP2EhuTIxJ
PgXZYrxPkmgnitqaFsB5yJ58Ufgsq2uDvuWyjB4OWWMwu0+tLD4K+OYHB7FrUOyD+XB/FbcuxL+H
Uz/nr1vKMCCG6X7V4aqYFsckNYMwCXKBbZdwT/eH2pwZBQ+K6koUdk0o9Pti8IpOxS84+D0TUejv
K8LxbzXxXHXQZq7gnSdua0SqAVBmyWDQIFpNTkdpPSKP70Lfl+ND4HftgRqFi3CU457Mxs53UpY/
z/P6TYUsReQHRIgMdxUQLR6X+2TxpiLVire007XWe5OajnsOkrT5qI11J4AQyUmJs3VzeiLCib2D
05TdZ8Bbs3dw7crIw8QbY+eR62NCcsc0h+RQ5TUCCCkOQ+9E0nbU43IzexRgnuzDYBXi12iDpT8M
XdSaO99ta4tQJ+MOQykJYMoq/Gn5MG7lsIqBtygNAEwKOivTLwHt5uPLtwg1W0o56FKpasT1bvTw
ZvJKRynLT9l8aobC+UmBLAtH19GOSLDvZbhbU+Mk07xnd6gm8PV4aK5bqREtSsme4mapwXbtPJSY
bTva24tbQ8FWhByvSMYUBa+HMuLcpuhIi9fLoxSS5iifxTxbh7Yt0518diO8oqhALomcpRJQUD/l
rzM9OJo72HPShz1En/8iE/HeQ23PQ+iiifWE4XBxGmuE5Eanl3sk3Y1pkrMDlYOWh5vJGlzatH6W
VnVJzQAH74Mrne4hg3p18IwxO9/fLJtDIQakSLg0o9aMU8+YG0uWBBtpGv8euso6m3U/0I4axc5I
6tusjjVsP/Qh6HzBvlyXF+ss6Rah88Ci4lqdRCHqs+3Ue4rZW/NR0ELKqLxmN2kG92+A+hvz6ZwB
pedENuM32ZnjQK5Z5z9fvng8Y/Rt0aHAKmn1es5Bq2OrSvTmgiUMtX5sn3LYD2+QNDA+3x9qI0tk
L6iCB+hp5L1WeesEdNAVKBWGRgBc0jSr4GItQ3/OMkwlFNeb0vSuoc7G1a9oyCoeoSJBKnV9BkQH
2LfuGRRsS/SMko1+7K3RPM+RMUEsmPudxG1rkqRs5DLsfZXXXI9nJnjHeCnPdu928jTa/fgBVoz9
wHbySnibTfWYamP58hiceFhVD3ngVHPyetRlsluHQhzvjWy8U16O/mNQZzNUh7Q5xAiGn+5/yq0t
qkThkMmlm0Ah63q8TKRxlapqftUjBpd5vf5QaeO/iyf3Ggob6wn7i4Yr2C1qgGtRJtVl6FpPa3nn
fPuYRLX5NbPxWz9WiLYPB09vNKCvnWnvINU37k4lY4KUqcvotNquZ8hlGslGxXhTg+WSLzAmMKa8
el0VWGVMuYPsQuUkNHAKuZO/3fo6wIMlLVXPECUeJn89dJP3ZdDAzYBs3VUfMhN+ARWHYXzbDVSg
24LHyRN6cRZ9Vx3Npenet8FoHPFg1/6tZ705xZqo/odaC1cSP8sHx85zslqP2pqs3qlImIG/jCfN
keZjbFnRoQy6+dGNnT3Rj1tUlloFPB1VFwJ70HWUaDU+SpSC2oChUaYPW60iQMrMIvUftKFfPhhz
2drnXgTxE/XZyjiOWjaI0K7n5vfgD8QOL97y/B5FauWMsQqrr2LI1I9Nnd+TTD3hY106IKDN75Qq
/of4WMkRKsU5QNaApq6/v9WnM7UWQcFAL5vkskiyS7z5rM4+106RvBGBlU87s9u4JulKUjTAXoD4
eN289ozCqZ3KbcOhx6h06HvjMLvRePw/nJ3Zkp1Gs4WfiAjm4RbYU49Sa7RvCMmSoZgpCih4+vPh
c+Pu3tEd/m1d2qpNjZkrV67V8FA9bbVe3nlJr463E/YpxPzT1fb8G2vw23wN7RGllc7/UymNcrhR
2xQ8cmoKuilO/3310NPjC8mQeQ324/6vUChUxTDVyhvpFnSz2F1ouXTAek62Mv6XobjMI8TRiUkQ
LXs+lLEFdeEN1piUOGygWzWIe71Gv7CAyp/e/qhrk0h4HO5SAEAvL0mgdrbVi6RNKNksvzh749Le
0ZXx3fDHPI0UucDbw1259CkLwrWBKgnn6iUFQCCutqI1PSY696Z4HZFjczuhUFh4F567EmixVDvD
gQAIA60XRwDrVG+FxgOgHLojbQ/COvskTu/ctFfnj8IqjC7YU7wwz1eqxx6gyCwqfnZrO4+DYdGv
DqEsDugajqnqtu/E41fvNOLHvaMLcjVvy/MBI+GNZR1yysQcoEvXAwoKHJUOhrREulXLdFxViMFe
3yDtuFhYgdrNeMKJ0H3nl1z7cs8iH+YPLNOXpk8qlAPVRN5vK2yrBEHX5ofdBzLWVKXSYfDGw9tb
59p6IgnG0WOicSZ4sZ6CQq8S6BAmQ51bxyoPvERim/Lh7VGubdCdjkYvAwUggr7n0yvILaxQVTi7
0Ad0AA771Yf58NTD8nhn/q5FB3sxFLFfpDheifEBKyI65BBv+apuEkGT1x8Z+r53wB0N4JPYbqOq
zffYIf/09jdenUkOPVfnztp6WYv1dRWEvQKnKebG+tZ2oofLEep3Tsa+Hi8SHVLh3RPwHzfjl+QG
/MAIbXsgGttdjDO1f/GHcNr+1IeLPjjLOCdkSLQiN7OZWHoS7wRfVxdy59r9//Av1RVlvwi/ifjI
xqGXfKVA/mGNLJk47ijOb8/n1ZWkhxTDDG5QMpPne8ayC8O2DHamJHdIOys3T+zRKsVKk+Am25yE
aps8qnBT78zx1TPINxJH04MJA+j5yEYppo3vp0fGyEsIaquZuoXpJQURXrIOfR3/D1+6j7aL5HN/
v8hM0PEqpZwZD622+iEqmuy0zm2FDUBT6+qQoST6VG6TetqssHvn6XjtrkY0RyAHYRPAHhrUvuL/
en99pSAthDnwIqWW9bIMiEXEW7NVX2E+mDbdYxO9TeghFB+Wcir2rv66OtRzkdnxoPrBx0FpMCMa
HSBDxlkVjXgMam0u8ThgTnlY3dH8hlPmIulPmnGuf3vurm1IHwxy5y3SFf8yfDBW2xnpm+bU1cV0
ICK3ilibWw3vGKW29/re3hvtxW2JAZrVlva+J40gP+q6QpJdikbciC1w38Ojrm1D0n9EO1BQCfjz
fGUWeG/jEoE22ApjLLKw5mxqx0jCeu2O0dgX71zS164WVpQGLR53HsMXOyHHUalZDYq2EKSNW8eV
tRm7eIrQXpZjSZkM7lot6WRNxdey9sK/9Or6Rfr2cl67RPe+AK5jKPOvJIAqURSGX0mAsZoO462X
3iffb5bD26O8JiKw6UnjdgLvroLzUqIMf7e8zBDsTbqu2KqTqO3yVy6XeowNdr6DU3r2uWkbdABM
nIVTYdXF7wDrRUGxSE4GCGFOGWXRurk3UHBRqYV32xovBk5qcSib7c9+6lWThE6DwG2J/qAXl76n
i9g2rKZ/EKNtYf5T05qWLqEa/jMzh72xCzMCU0G3o8v5+dYJhr6S2CZOiZ4a/3EOsz6JerM6KmW+
895eORE869SIMYYEgH4Jmg7bEAxVD6pSDZ4bo4TrnQmxMlQeYEW/vWr/1ItevH07hkJ0BvZMrvdi
g4pmIZAJyfyjrCzbJOj7FVePvO7/FKVtfKS4ik9CXtZNdKFfaPI+qb7z2cNevjSx8HxRxzTQWfch
IBi2wWY/iTs5yuXjuDKVxz5HwO2d7O0KSLJHBJCc97IbfQrPF2KDFbyOJUCvC2fgKFavP4SG3Sb+
Zo+/1q7oaeZsOt9751a8Fs8iRAqat9fwd/rH83H7oPYHUZBqS6d2H4xx8VLqG0UTd8AiU4LMFZVO
ucxVElbDcphXI4p9GXYHjrj999vrdmWLkEzaQDUAb/yzn/l/vTDw29UWbNGQIBTt/BTFbB+sAeWb
ZJzX6r239MqEI4QJYY+3G/W3lxSj0ABysMKZtzQb8E6rlJPM45wfSfmQIqzt5k/HA/v+z1/IoGDc
3CdEgC8LqxJrZFZ6g0K7DHXaTZN9QczKTCJL/Q+lHiQcAUz35xrwfn80/jWZgzmzc9AlQ5dobg5h
Twl1rrV9yBwAkLe/6tpU7qcaSjIElFfk1i0Mtddg1ZTM2JIe4b3QmknT0snvoQj3IipuA+Sq3om9
rmwWGFQ7Q3nPn2lpfP592xL6ub0MxF4TkuUYUaujqwK4AGJ8Txnr6lAEePzDa/CqLbleTOHNoh2T
orGLUx61zklFPZ7LU/seve8aAYCqKv0ptMPQiPCSZi7QYqfyD/TQCk4acrVmQv2nOGh7bVIfSbTU
mzp1KEWv0yiiQm4u1fjO1L7WitzFUQAj8HnZRW9e2v65QW/2c9aBSqzNOBy73W0WoCL/ssk+UHFQ
hdyTfYXv6TkcZ3obtdn3fdwoVYfcWEF+G1iaWh9Qn39ZWklYLku9fnl7210Je3A9JxD9p5YPyvp8
B8zF0NVErDIJC91Szym2gzM5X0Zp1TdZ5L0nE3plF9Alh3AEyB4xwUtqaWeukFZ88CfYOfVjj6MS
XZZZftcjq/neA7Zv3hcP2N4WRzv/bh+HsOLzTyPYmzNHgzL0g878g7MGmEOh0D4n3jy0Z90iJB9b
WbaccNAwTuU65U3sG55x/M9TTNvcHiPQ9bCLtD7/HT34TSCw4ErMeS0Qou5hUttiPXjRJG+7dsi/
vj3e1TneW69JTpEFe0l/6U0SBL2RlDsRCl35hhshMIe6mYEE/nM8Qi6DPpVNKvCPf/3zT8MDFekp
35GJm9fRuVco+lVWgT/poLx3ZvH1V+1DMQiVMxobXhaUxqbXLvxnmUxmq48e3cGxOWfTsc7e7QV7
fSaA2iGBUHXcZb9edgSv2Ky6WZfveOImYxNj8AtF8OKw+fYQUxYYLm8v2GvxCTAh7gp2JPxRyiz7
t//rmSlaN+iokPFtgPkOrlCh1x1ng1Q8njkjjyhbQ7+OWguj4N5T7m1XuVF7QNgzH+MiX0gdnAXz
5DjDcrs69I3v3JRNNv8qw8Y+ZplQVSq1tu6Yu6VKe9spPuS5gQzF2x9y5eIFpeTxgldNaZ/8+vmH
ZJ2x+iaa9gkmiMtvAPzm0gVjdWkbes7iwFDqUGkjOuG/Y14iZJe+AbfL/6yBy3TSEgZjBvIXGnz7
+v5rOkUk6UkvKi4Zw7dxcg+MozlO3mnObDvBSKZ+Z/2uxH+I7zEopEYafgi6ng8YyQJp9v1Wq/zV
u2/1Aprg4Cl+7usiDuvyWPjucldx8yUq1wGOX9PR8tr3LJxehxD8DAxmbejmfPvL/gl3dbJwUjyx
Tu4ucWEH00nXxZziG7f78SlxrtzyPZj/ymEh2oSKDQBI3eSlUEZPYqTr0ZOouYZ0/QTdepc5YnxY
oqqaaP2e6/fknV5DVchYwK+khZYj8ypoWQI8wDK9YYhVG3ABBnNN6sWWB2qDJUtueKmPoUQazPbw
+e39vcfOz18URqYrDy7JztN9+XoBB+p+6QHg1kK7Sd925X2IDs/57VGuENsZhp4q/iWtCF+eomEa
qy3TkUxMd0BWIvPX7oJfONLRmV2NsTJFUByMzpkPCDs3SSmM8vPSCCs1o6r4qMK57o4yK4rjVjjh
O3v92nLTj7vD5ZBOKe883+rGKKrSFpytDZu2z8guuwe5BNUxwFmjTa0MjO+dd/zarqbcujeHoKiH
RtDzEYfMN0HJGNEwVXtoCtdNChUGjyqqsmRA2enkgY69M+i1z/z3oC9Sem/otsY3C8rtU+VTnCiH
NDKIHFw/sx9nTHDfIS683tOc270vEjYUCezLxN40l3LJq1kmPsIpF8hlErleaRw6WW0xwo4LGpMS
W0tz+882mtQhaL8BBQILJTZ/8aW9CFafAj+9MIYIxrPryhwRDCTXIwS2arM6tZvO59PbW/zVY05e
SkBEEkeXJPSvF5hvthVlvVI9Sya6q5uTPTnjnScz67b1rey9a/HVqd0HowVmV/cAe30p+biOlert
riMDzjf7sZm0fYyGNvj89ie9WkFGoRkeP6AdQX9d2jHpYCKgg2CzIDgmegoEUC17EOxgi4kjaJAE
wUwRCH2vJfk1UYKhuQdB8EhREad/EWDmLfyIzgAiQ6nc+jHZXfGbqBapeXeFGkAo5vg3c+GIX1kj
t6+LGvNoNweIHrJSeuuhr9F4gwqeyae3p+TVyd1/Fy8C4CK0Jeb++ckNwsbShloBQEoV7WYtmXUM
llmk+UzMJsfeAwpB7ugdOObKemOvSS2THgLSwJfRVLAzn6Odau43WfWtbcPCAit036U/X/k8cI9/
9Oep4ONT/fzziD4HyWZgHG2Wp9otcOC2Qi2cZBnW8Au4MUmdgYHjz7en9cpO2yvCu346lpS0FD4f
t4rWkDYVxt1yirTtKBWyv50bd4W1HaLNilLIIW4MJvkexfz1zCLztb9MRKlE4C8LxYOGAsXbMyE+
G0z3Vmasnwah3rN1eXX37j0URPrwawgoXkXDU1GufDjZ+1jmmNCNs3sePfFj29R8LjQ479vT+XoZ
YYuxWSBxITQKW//5dGZUpibHpZwv6GOuk2CdxmNlq/xcOl72lHmLfSONsn/nwn99AzIqaAhi1HsG
9bKy3/QzmakHn2sbMRPOu0anXeOIROCZ9s55uDoUN9LOWSIPfkltVO6MLGIIjwZjP+9n0ensly5r
67EE/v32P8zl3n3xDwRJrPR8Lg2rWJhqCpZeDyLypbHzvDj4uSBZQXd+CSD+1eKEUn8bvbOKVz+S
AHSvpey+ZS/umtVwBgn8y2E0h+zU+251GzZNcHIAZ98Z6vX5IzGE78eZh2FIwP/8I4XuMbK1AXbo
6g9PvUvT3ymS23xynCH8jUBgFyJa6AX3blv471SEX2dYHA6a1PaNalICeEmKIhIpJHnUmORS2lXc
hCYm364/DTrBkmT7Jlx/aY75NsvPXthuf0eQVWxIg5O2Pr291lcuA0DRHTYkdtiv2ufTYGRFteiM
OmrVjM3jZNBYmlh1GzrvTPe1cdATof1vzzIgZj0fJ7dgksLLZk+5jbzNbWM4rrYYj29/zbVL59+j
7L/iXzkjCH459+jmQMSaKjp2RZmEYwYdvFO9Ok5RNv9+e8DXTfg78x3mwj/AMlWdF9/VAQAarWL+
KEHbn2uxuEWa1Xbw0FJk/2PmDr4BsLHKWIeLc0F2RN3VkSOemqxtboLCoYnu7V90dQroW6VrmNSG
G/H5FHQIOYhqJ3N0VT1+9Y2uvsH11fpjCJsgDW0wiHdW9tqZJQbaoSr4TSiPPB/Qm1Qj1QYwllWG
OC9Us9OsX6vDLqv0TtpydagddISkwu30qjKkgm3xQyhiA31hxy1o6wtEA5WW1uKd357Ga9cDxU7a
DsHFwKBfnAu/MaZS5ZidTWZQB6kXltNvVWRojBuDO18C1cx3phTmkWaL8vT22Fc+859OTu4IkjQ4
u89ndNs7KFo0PpI5N7r7aR3Mj/kS0DlK48w7BwaJ2ysnE9yKUIDgk/TsJbDpYnYaDhLOfDDjDXtr
6Crs42mgZotEqtM9ycLgM3O/sLeTtKbpMy3wGhQ7lIaK3SKoxNGCSvvJqHzjx7rq7FMns8yP0SZo
rBSz0wE90XCwoni1xLqeVsvL51TUgTBP/eT1vwbpuP1Rykn95bet1rHccNiKx1mMH9GAtlDM9Xv3
Vzjo6pel8H05r1vh1vEw9vqDzvupi0HS9iC9dOq/iOmtr20opU+NoA+/L2Mwj6d168rvNuzNDrax
O/p0rmbVk3Ad4lZpZ+IDLs1jUca0C5v3YzlH/RnIlaYqQk5YGKW5yV/zLP36ofYBomCTkp0TtU50
229BlqW6FtI/LRN+qaNTOfWxiLZQnLMoi8jtwzaYU7QtUftduxWfDuoo7ZYanSX0EYGQ+hz1COIe
qt4Inbhp1iH/iDlp9x26bP6jle303S9gLEPWwCCVtk/U91J33rz7ucvnZe/2nR/AhiwjNbJpwrA9
srV1m5WYHcRcEuVfracK4z4MCusJPhmup44Isk+W7Ak0JySWUKQsasjno9kG5dO8LUN5QAJaRXHt
tes32gAKVJptNa38J0P5ddPb7JARme7RQ3cEpGwuxvt2M3Z3bqvlN02elem9u0r8jtogR8mW3n1c
bHSlx8de0Q6IAhgKWscc4SywRkPYD0bRDeIGhbf2QQRBxpcWUXWTe0bjHZuQ7Z/wQLnfu7ksfmD5
hrFJHUYlVorkdNQDyvXU8KA6B2F51AZqjITLOHNzsuC6LakTtKil37umuy6HvAsGxCGFpfFYK6SX
30CqXZuT6p3+Y97m2be52SwPqgHiOKlc8Ew9Brjb1zTmtH11jyyBBemhmYubwTIhrvEV1hEPw8K9
MVwNxA1ByK3i0WmKPg5nZFjO3hyYRqqm0Z7OGCmuN0aRhb+RSJILeiCgRUyoipYLbSXlmC65Gfxw
l2jwjn5G+09co8AcxjgCdNHTpNtqPYmo1uGlXT2rTFGr7LyTk2X8ZYah15vFFZ6BYETZfQztoXvM
6rJXiAjL8a7MCudpWYSJ6O/ULH/6PqX+xF5gAp8QC68rCHnK926sMMscqEmkmAcBN2JC2DncrNib
vREWmwj5zDqYdX0xsWpXt8TarRMHY9Q/IaxtoBdp5qo71qtElX6ehuyvyQ/W6uwOmfqry+z2m/bs
rYDtvrgAY70W3XHNV+vvovTLu9XUgqvIL4Y5dnUg6acPcjeI20FGn8bcYLt26wCWxhxXZ81epOHS
n+qPWY6f20mTEtxol412qjefTLLt7PbvsaS+AR18VugP1D4yE8Y0jJcgqHGDlATe7bEGjgKvKepm
Oi91kKUR9Hz3UBVhZl/gJnTVfijmv4CJnSlewOueog3eYjrLZrnkXrh8kbMB63Z1q+wPX7NV0hZD
MHmZc138Jt1e//DcwR/SuXEWXsoVg6NzxkqbaR9GRpPU4RQ9KX9e2oOdF1V+MYpt0UhiGugY2Zgn
5wcnXEwk273J3GL4GNhRVA5F7oOSVTbEXUdbdLKsVt8epIVDUTxs5lYeaDnJw3Q0u9aMZVuUsOPN
biofimIql9MopnVOV4zg5rPISp3dRm23SGwY6fbHDXQwIlw69TxfutCoo9OoRhC9VaNYcTZWjArj
oDAN/Wchcl1/JsN1f1nhUuQ5mm6yu4fBYAOlV1snt48jP2c5hM4KIOZ3tW7urMEJ9EltTR7eMvmW
ffZXmOdGEg11qR7XUDviNtuMOTsMCMV1v3xn9pvveVG33InrOiDlHs8++vnU2z0ZBT99kY/hz9xa
lS2AXWe5ouaJPG7wza48pDXjxdsm49PgemX0eyVc7FM8QFuJv1KRacuIvTWjABpryx7psjL6EPlq
+mzlsmKUaVZ+ddqCYCx+5Cv+k7FytnD7ZVjzPHixnvx+OGe5Z+fBbRZG3FmJJSJlflZ6svRXaIkZ
0mFWZy0P6CYK9avCmd7+ZriYUN8avCpOghZjnv0tnW4ppmMf7gyeE/nRWn6EOWsv91pjxzKQF0QQ
reOxsYyuTCWIY/dbIDfftnHkqG761FaN6G4rvQwBpb1w081F4vjzHdU2z+zZPuaUP5TL0LtnXCh1
d5eD2EOwmRpvdD7j0CprgHgX3yUoi0iePxm1P1b5obMrp+S9GlQW9ugyQD/9xLyZTgodyR4fQ+qX
uRFvI+qWyNVsbo6/Kuml183faryaEfcz23DtEw0grUW85uGSnZVfqeJBNdHc/27EtqtELg5b/8Ed
ltU7WpwNiDgm+rco3pggNuVvSiZjLtPZWYW6FGTQeWpnfvMw21qps9Sd2VGqd+f+NuxQmM3jqEGv
x0l8LLWyR6QAd0cbK9hWN4zbfomQ8ikLF1+C3u1qde9uODDeF/WuBL8205hB/HFWBKPiRTaR/7kZ
BYsCN81YqipWOpr6k66iUp+rZnLtcxd6o3upOu3RIW52UXnsfehxsYs7FqwbA1/RZMPEysxTo4jy
4lcYbHP+0MNxtOPNa1Cgy4cZbwRzmlCNGo2C+qLtrOvjuMtwpCiAE5j2tdPZR89e+ip1UKhtjpPu
HDcZFhSvhrjMlYhS060a6uOVsEw6rFtZfWitwtlfyS0rUiyJzDz2rKl+hAGOSPM2WeXXQsH8TrpZ
ecbJgdH4iGN97sR2Z2BXP8+2+mZulprjml5AN8WxcrlQo0NOupWBpmYlpixPReU7j2utx+9U85ct
mVzDkjG5UKZv2j7y15SWlgmehxhscUDzAmkjP1A1/LPM5r83lzr/2XhIrCR9NOftefW2+s6pRFOm
ju67W2VYZnGf0QOwHrY5Kx5n7j0mDkrtF2+n1hXxZld+yINF/S9R7VBTjQj4f5OmnAgOgjKAZTYX
YKpJKRHkQwAIb1m89sbR/LOvRiyJCxXJPiZUxAssyoLeOaJ0P0enEAEML17Gtg/TQHXczLIf0KEe
rGlck8ycVvW5b9QynIRotuUnoaPtxlT46vJ3YSwljBF3GJZTNtIOph9yPEmr45Zvy2bES9Quw/ew
rZUZHLetNWy03jJPHobRX+rDYOHQ+9OapflHL+nft+OwHdaLucgljH3415wrUYrgYErdGvFKOw/O
pWVoq9t29MqzmXmivZnlMoWxhTra9NEyF9Mk/vbWPs3NrN0OPhmdvF2VXvVJ68FWBLbB1LDVS+Wm
Im+iAjGOCHAW+5uNJhprXhBL9sLtMrVjsaVR13rWYRaSuCwmm5b5A5exVT3YOGVWH4VqrfZx7dAH
OpROJzv6p0L9CcG+rD7D1AsuYqiLHlsH0W8nVwCy3UWs48mtN4+94RL1HhAT1dXHzl8d51D0Q3gz
lsb2O+ihOephj0vbWrQPldfIbzWWT2McDCYhyqApOEDUXRo/Dh0BGTXYnPonp0b99OjBMGN72Hr/
rt9UPx06s/H/9sMpHw+OvwzNjVN1wd/z7I5FmnN53nUSibc09yto2w0BbpNYXleLVA9R82nhmnhy
x0HR4Ah1kHe6EW32gBWTI+NxqlB6QQPYLlLUTewn3YuyiwmPuw9bw+t2GQubl7Zvkfy/4R2WKBkW
LVGskvmuPhas/IgQKzF9H4Uiv6/6XURKSmOuYq7UARdlY2hTA/b1+GfYN9VH7vJwo8jdNl91VQHq
cRKKT1nv8ZdOPi2ZiYbRS2Q2G6s8LKVAImzOI888+Gpl+BHF5DMtB0sQU1qm166qohYLhNEgHUOb
LUrGwatphdaZ+bEQpVcSVlkLj3E4dre5ns3mG/Dc+CPLhg7W4Wz18oYzGZyMCerRH35R5wX17qYs
45JX5us8lzO+3NrbxjTKa2nGBHjiT+UPuCEOUdvH9gzj/fPm41p/N7q9IRJQYKVuaj31P2fsIPjB
NA1CenWKcDkrl1ugKbtoOg6BnOsbXwTbpZKs1lOXhcWdNXMzHlZpb9YNRzNrL6AdXRO7g5kbd8u0
DeMJh3DyoGpopXUyIuEPBA5qdg4qiPrm+4hRUPvdWky/jZFia8uvS2P4UWJsnVvGVdkOSJS0TpRB
cRrUj9yo4XeQ+ZTCTZpl6oNER8R34Nc2AS5iEvZ2nMt6CW8K6WDs0vSFKb8jqrmGcR6I7LvN3Yrm
BpbdX9xSFX+YWCR9C7Ew/zqsQfuwNv32g/JWWV9Crg4di5mdnNqNNzenrCvaL0GhMiBQweS16P2o
H8YUOEvsSCjeiz+EX4fCj+ZzrsboZ5ipbTx5eTa7T5EsXe8wrLb7V2ZY2k+jsvXCC9c4V6oniFTl
VtXWHR6n3V3hE1TFPBQhLNehN5/mhoT9jPyN5TwUi1TjecEWm0smyLr2vh63qTovbl9aX5pt6uWH
yiLevetngbdWo8sewsBs3LCS+i93w6zt5Brd0n5oCEydO3dyp78LqJkylTUtwbEb7lpkVdiNXTJ1
ZRXEyoP4cl+ImqZzC7lE6zGzQ6NCYc4Lf5n4pX3GY3VTF8AMYcdLWbfm/WRS6F1EFWapZ7jhfJpH
JyMUU159apx2yc+iM8UHY24WzFxbWy1nPHOzYwEko+7apfQu/mx1XpIv9mbeNszOEpe72h7S91Z7
ofjql5e8dZzPTj7UBBeOqmDUy9D5Zplb1x9VB3AbGwokce/6qcEIRseuGB0iakxXNklFV0X6+7Rk
Q5kMHnu07M3MPgy21T/BG3XahDfTuB3kIMt0CRxME9yBgbEhH+RvuzEyorZMCRc+dC0mQlvl/uFp
XTUXW/ZoFWU+ZoO0eOAkhQevdj7ocQqP0g7C7ORtjV3HUm6lOsxRxufNDZsp5QblciP+039ZbiHa
tBtmw4zDPBS/u1KuOIH7vr4RCzpuOq6t3AE7LgxT39Vd1snYnRRQkSOEx4PSlW13NFcoFSeSPIXy
ZGhsBdaZVjuoW0/MYfdge0alz8ZAKSE2kXvnMqEtS97Xaqlv7a30btcS983YBKu2PpbdOGxHQC/b
O86U1r85OrLXZCiR7TyaIAX5jV22akvh3iJEkmEF97vFf6yLEQw0rBPH2rZOMzFKc9YuSrAXN99W
cVuueszihX4sN64VYsnkgDh9JiFrNJwHpwhO0+rQQMmtY9FagXKSd8yzqcB9hWdju0dcc1aHNurs
6asyiBMPGz/nQMxK/3oOh6JL5t6pCvA3Eh3OaJR7iJnh+pqMDD3EwgiCT7mVtUEsirwp4rybQFrC
Ih9oN6razEhsZPAfhdHWGB/Rri0f3WINzpVZlzIFt7I+cInX3yE5FNh1abf9WRhucxNONiRcoxFm
dekX4kTEGr3FT8tqc59Keqb+5NfubhKVFY2nEoziDyRAnM8Np28+1fYw1Ad0cbxvbbSKIXacRd4r
l8fp70WZ7hcErq3xABO/fJjyOdzISHywHyC09U8afdwxdmdtF8lS2qa4MySTFRdzt1z6zhk7pDFt
6+NUVqZxLmQfZHce1YApReHZv23pPqnSrhVRf4TP5jyFjSEjeMfYS8a+b2SSpO+ftd2WyPgFStf3
n7bQ6sfHwK1MrrzJzTH6dsewTidpjZ88Lonf20ykmiAq1ngXpx7nL6ZE5fzQw3yPDiHPjcXtH853
mt5Edj7n5FTpCMvOrq2mn5sdLF2q6sIZjpa71Hu7lrs9qqEf68tMp6OKeT+dr43lbXkaNlORnZ3V
zT5udqc5TqZBjLwY5pB2c4GIEiqhdOngyUVXgaN0ruNpU4PDsuYs25RtwSOMZrBDto/COGyAyJKu
0CvPy4xYTWz30OUPujVNmboVTStEY1OLekPVrT9mCLd9UmY1nngi6ASwYaOKJ4TpswoRLgLoMwrE
4DiVN1YfVU9T2xG0Vn6WXgW1DDKikgl9TNQ3RSHDX+Q2+hIY5I8xWEJ/aoQN9hCpupt+qsgexmM3
mk5/23q5NH5s0er8HUmszpOxLty7TNb9rxBguDqU6+J+maZMXDY7y+sDIYMnYm8pqiYOgRD/dirA
s0OBX+QMwXZcUKdoM6rxMatfTU+ys/V2VDQwzenGTXFxCabrA52F7uco6zQFu8IYv0ZOq5+0z9NT
r+BEyZBL63O3FrN70+i+/qjXJTOffIKC6WiYC8XNlV4BeaLiOT7WdCfUMVdr+2hsJI8Hd5DtJaQI
aCd6I4a893SznRZEAMkTNqtuDnZRqm823Ofxgjxr/dDXY9bGQe6p+WQZY30OdWeLm2YnkJDkeE0H
2FV3hE68EXRGZ0vzC5dwvQI5S9zGZ+UQzi/4VBZx428qS1c71Bhfk6HEVRg4HwxfFOSDOjTvB48X
4BDgQ/WD2LTG7UqRuqV493p1gqSR/t5HmfcBZcOyOeVV4H6RoQtYN/t+ifN0sEbAwF1Y/phmsS+1
vXkH39DtH3vZo0j6rS1dugWn7WPrNqRwaFggvbuZWTHH45YPH2hxbTJio2DiIPRNcAwXF7+t2R+i
HCrFpg5bOfnjwxQaREz4Nlf3hDWrSEch/o+jM9mOE4fC8BNxDiDGLUVNLs9TbG84cZwAAoSYEU/f
X/W2O512lUG69x/dOV3DYHGSGOj8tc23bnqvuqrha6IWaXixWcA+CX6Ntp0WXuffa1NOtx6BMD5v
A+ZyyZGnPZFU9GX8q1totqMxvb7HMRZssAHUajyIMuCBA2zWiXTldZjOl6495moY9oxyyO1c0ajh
4JLc/TKiKFMXPy+z08CN8tJuyr1t3dasyJSnFoVwE2fbkxUXLpYcap2SFTyT4CHb0u5dPln+N+Cg
r8/s8f7d1rVBflq2Dpsl7i/xhUy++s44sUCx8bjdGqcu24SBa3ivRVlbcDjWchcsrcWrTzEHScOm
88TOa6JySKMstyXOiob3k1c1XvahxWcBeF3DWxPlobd3CBtH3Jz71YPj++ATJp7qDp3CENkJiJNn
JW4Rba+6p5M46YxBR5BZAj5msJaMcHtvo93d0TpPQD14edi0wECZOQn9DQV1LIwPEBlnXxptg6Fu
rjwBUs8v3NHUVlYGueo+KLa5vA2cgXtnZW7r7kEojbyd25j1h9xhV58bJy9E6kvXPGRya75kF2KV
mf2CrM3IWux7b5B8bWTTldau0mO93a2NaH7NPhPYe90E4+96Ln3/uRZicFN79CfnNuoadWNWr5z3
C00xvFGZKD2wVBX81FWcOwmkWVvcFdpe7sZhgEcZ+nj6cPMylCCQhOkpuWxh0mMwuegAuDZtmmK9
bzM5Ty/9TD/vngCJXiWeyDXMDXU0N/laFfVbbGJ3uv5aA/L6l6X9FGHXFOeZTdjaCxL8X7t1nXli
qfeJv0UPGEe/kp2/L0sd/cKMyg9d0ssJHxZka5ZO7Tq1abCKTJ+6Zg3XSx1V6snwgJoboXX2FtVO
772qtgm7XQEFvX4GWvY3pA4igNls0Vi7pndX8Lm5j21Ej908Mi/xUThRaqL4cY5Y8SkDJrZOarCE
dVeXaBDurlDi70CKYCUiImAsmfXgbqlRdr+ky+zPZm9ZUnyJaRysxLFiNSTZOnfloVtg09LNE/07
kE5snUbqBL8dBZ1xr0XT/wSjLR/GehY495C2urvRNRg7K2dd9C4s4+4JIh6nVpgX8dmQHOa+Vn4J
mUTNpplS4i3C+NcKi1adQJTX+TYqg+GlbmDNvgdvmuROO2PLQR80JqV9G1erb1jAk3lbA//ixrxP
p3wuc++23PS1tLbDWHg2JHTXr0NR9CWlq6YrIHg24NSBBS/eVcUsSr7F0ABmB9X94i+eeoqXsf3n
czXQioXAi9O0ya3+NMIT6lM2ZXwg7v2BrwYZmX9CfhKaXdv75clYmdemMelWVwopyy5QPj77QKni
OyJ0ghK9WSyJQoi77p/w2DhSoYYJ4c82BdvVhdI+YcRZHzpZ9+tOE3iYcYNqWi8CKCrQbw7VKc2j
1j1dlV/k/+twKh+hXMkrgzTP/ths7IR0NKEFuzsG/baLAqe/L4MRiLdwyu039C8UYbZOfpaQRsqk
gp6UmfUaQHlpg7kVp0FX8lcQxZwcjdzyP0PTZs2enZs/vCDsJQgXb96W6An0/CCbKPvZgqb/65Ud
w/ZSOSVzuvKfqDGvuvuO0JTpMGhh7RknreLQlZ0an/x50SeH+W4Dfaz9NikKNqYD2Luvj3yW0AX6
asyLmFFKP3fs391xXhfrPa5HQ9jQ3MXOkSzvTp8rMuKHpLKL9TGCdZH70d2opmZPNwtZJRsrC2jS
aFNw5nAObsPgmA9h1g4yMVYry2lUYwZYey3X3Rau9vNUrOHvqSscSdf19flQmEDqdEVYDQe+LU5F
Prkbf9j9VjgwGUP9RzkZcdCt1WLtLBo7OM7RIMuUv1K+5J3VOS+xomgkWdyhHg5x34mBMKHQgPBM
AhqhooctOECXeRKY38YYsSDT2hK/zbS6gX4iFZEusbU/RLr07LTK29zcZcRuPmzCIMXhcLL/qSGs
b2vE3tOxtiXtcRSABnvJkXKFIpuuRrPCa17EmK12ul9cSTaZAMLS0xjdVn6krbPQTiv3VAIpfcfq
mU8J+z6LvGiCKoXNW/VNXEXQzy6rKVx15M7tfuYSAEDOLYA5cuV+90JUsL6RGvW+UG7HpjK5uknU
rNdPUhcG7r1V1Edknzn9sV3jlae4zOVw48Fv8j041we21mueBjmj19lHfVvuRLiAjw1tRmIROAop
BGSKKY9sNTdoycQo4jWp2iKmT40LCiWJ2HjpLYXzZ193k77vqhI+Em0JreUsJvqT+VmahEW9DhIn
ZCRLFXrUZ1UOWXSRS8gWZA0+fQ5EcIsDJpymTzcVLvLW9zvd7OM8iwBQ/DW/xLFVmVuLEsjbdlhw
RPWjC4XnrQUO/iHvpvbENWW/tW5j//VdQ0VFcVWoguS0TXMT1A61ppuVrdXu/3yt/ZCL4ZDNlVKf
q6oZ4ufKt++HMW/Qv68Ku63n9g74qmWGPonwbZskpE7mTFIIzIK3+LWXoNksXqrSq53DOGVwWYw3
0wUqeymOg+NB221Ozp/OB3Q455UuFPpIjTfqZCMBuofhNPNzDhk17Oomn/gH2QwXLzaiEE0TyvLA
zLyQjWvTdZewZy3n2FTXvmdPVt01s2N7nitE/WmOIyg61QUOjHNJJtR7Bz95s2yjaXctXH3OyDQt
9cFoZVlJzTJxLbVw9FsDrvKuNrMRobZcJQpzFNRjmpUDEUS4yGV3Y0FQv3SMTd4b2+CgHz2xduFf
cPcCmUBYQt40AEJrWi+FA8aDFpGpN1/a72rqB43PdsCzhp8lO2eNJDluMJVXnoWzDiZFx8lZDWue
mX+BtfEHZ5agF5QaNfO6oDA9Qfxjsxp1cXwoo8IPOU8b457qWlcvMu/Kr3yCRyarpc0RLDjxvOHs
VPIvnIYDwbDBxZUc52s0HMymRzcFK0AIwTyObBGuKiDXMx7jizI9xXghJSAopBofTdHcav3NpsAo
sEVh/aeFN5uTtQSF2juNM28XU1VibyICQTG6uF3qI3rXZ3aNadjXOc6ClC7C4Mb1ruqDueAs3yG/
MNxwfrHClGtf2bThelv/0BrCIcDG6JlLWs3R1tVoDk7z1HJeR32gHlHzdN6T7fJ7+gr0Vm+nibM8
SgZ7LoIXGWk3xGkmobBX0lqKe3gPzjqYZUA4d/DcGKsvQWtJDszF2xrUCpilcRaQt1q8wxxx9Tej
zPv3YOHY/0WNe80Ker3zud+F2U3xOLwi9c+q/TUSq6DdXOpf3TKF012pbFeeQVlg/Zv/P8pmR7XH
L5hZ5ykvBWKDVW/yl9Gm6JKqWfHcxTqXZO5S5C4wYW/6TF9001+l1lW0c7uMaJeB4JUPDyiDJwtx
SLNbqf1QB6fxuKpC/uXvbvH9BVQ9sl+Ddi1/bFPIPEF0Yn+3QxgUl6zv6JmDvAvGg2O0fl160/yN
dN1ve1Kd5HKrp2aK6TWLOnJCRUEs7zaRDHzjOEP+r7GGqNiRHU2QI2ZG+5kdCP35CN6d892zZM1u
hBJL+s7I/T1wpO8URSfLnki4/M+ENOp1REm/8AGkE6SR1wFD9p5nuWkfq3z50uHQvszWEiNS2oa8
PqyecdEVFGWQNi3x9KSIdB2hRLbTox/YunikPM/bivJ2qEN3TWRF1lYq8gHwvgOavN0QAqAsMqv/
rwtnYn6JXu/e6HHrCSfpI/PSBNpxEu4eAXNdEad4u2mOxDTcxoCSUuDh7K7rByD+oVutcK9JtFy+
plnZ3m6W/WTfQb873d5TRLftXSurH6JBuStIVc0tlg3TNj8FixUEad+bpbuRq8XI0Fe9dxdkYjJ7
mtBp7d5WGdt7jjdtJ0Xk00XTQdfs20j3WzoWSNyu+Ky5VdHgBIfZzI6HFarTZq8sGQTwfKZ+t2bk
gUAEE995taAAfMrKMObAnnRwyZgTXjLhIfgSMbLVGZwGw0nWBcshjvvwgTGk/YTwEv19NFTyNNru
upzajr+acIy6une8dibDrNP6wVJV+C/YaqYECFeq4uHhvYee0fcTsqD1E/wxCGwIAicotNNrGCV+
gQDinHkgTFZOpPXfShSbSSTqENjRRa9VypSJ9GXYoEB0M3jlvuvUbJMYS5qXb+cygvCwWZkSdDfM
oLZG+r2n6Jb7miadkUm0hqzZK7/JUYBB5z93mI383biI4SczHGMXOSLPSDOnduZUXzdJVlk5MVhn
efkwDWvTv5YVer9biwa+16uodEsiz2ynAFR5+GSdHb6hahtxP9bZ2qSoZjJ/bzG53m4tPOrOWazt
thzW1UvQQ8R+UoDvT7cEQ/Uvhe/TJcaTzBFkRp/jj0pefd9uAVWl6C9MncyLab6CZvKrG+4z/3vJ
pvLeEKDzGg9dQNq48VG7I5eo3sj3n7OdZ4O4omSyo0cwfm+8KwIunkT3RUxW3xTMP1vpAcmT0JNv
p9otqjtjyxKVFFw+wEY/IIeIujq6YUgXRVo4MCCpCfLmdZkpxD6giO7tB1nMnDzskv2PMqt8aPrM
4pFUnPa7MaurgzPSyAKBCBL7y6hmHJLZossZPXxm7ttlW/o/frutD5Mr5ujIcJ85+zEb5xgNoxV/
bbryWQjJ+wdVQlXk/AkFWsF9NYv2eO3KwJ/WiILRb4njYsdRtAwXKfJ1hD0g5m43B6V40JY//eba
XQydMaJd9+7otL9yuVXojwbyPU8qttf8RlfTAOPZNfG9o6fA25ksglomCKx2T3k8qjd27wZKei3z
Bw6BLkwLNL7f2oTyU8w5YPwVHPvlNV3xKrNWhLsczIjPTHYPD2NVRYcsomdiH252/lbbRUta5Ijk
CPVQneWI5FoO1HwdumeojzjJFoqDUZIOAvBpQNXK+BAVH/VU1sO+imL9mpUZhwKKAf8RcSxCLofP
99QMfuxzVOSySaa+84a7qbHyTwBWSnftsmwJFo01x2yQV8ON8LbV7Na2JNWRwLz1L6gexk0i+7d6
N0kI7j2RaITHOl0Q99ddJLSfq6luXeRqq1MQnG4191tciY8Jf4V7M0fOcsPS5nKncavMR9fbxPZU
AX79lpGh4V5PIVsFa2YeHMppDt83EqPl/Vpubs4GW6tP31jhtF8DvhLO2HJjKymH1t6HJhwBfopa
Tic5xS0W2lzkZ7BoqQ7KCeQlECiP4cRrrtTaGFD+bavd39bqxdYxr+ucjxN37p0EZLZ4Spdep1sR
Cf4/xnU/zCDq4Iiufzm5LAHXdb/vHqPFcov94Ps8mREirE9S4oBFl1wopON18Vz2YZ7vumny/zRB
iOKooZrvzWmU81JW1myhkgsI91liqmV3XcjocbCa0f8M57H+U5bO/E5GBu7zoOXrZU6zNhAsGc/J
5IfbvxmpyXR0g85ia1OTuK3RDH6UqPi6wwKNE6LuuNLOkHITXka6szUCb6a2Unna7BBn5YzFSteX
MQsXtesHV755mXDMbiFNxjpuzZXyp/tnfmrQRsGdZGH9joLHa1EjOHxRbhn4UMbsEY+lP+ZUuZbx
8nu2JacNCU7RbWajsDwsZomWBKw2/8yqyUZFa/kOaVOibkxiSZh3hkdipXRearkHI20+GoSMSLNG
p6ZvyGtJnBmuuTonANKBU94ZXFBDmT9lPNaIy0sLoGLoVYSkxQsUGdeTcE/F5Njq1Dn++hBAacjd
iNgnTMhOWWVC0EzfX+NEwjnJfQPpYnsAr49hlVnPyKUQZeTDKN/mGY5OJTNb6w1JCZVCX7WUiJ4x
dLMyMSpCHFnaOxJl7Zl07MO44y/MkdOhf2i3pEVEPCZFn+kD4H8PYRibwmOXmPP5KyaD6o/0svAv
eqDwQtsSQLKzMNej0ymDOI3iqRj3uVhd9xjyHbyGcel6e0Rw03kiLWe8p2mr+rN0VmHfI8bw55uh
XevpoXB09ATf2aqdnnv3US5kkN3MrdN8KUTfSK48m+64xlqmewoMgyWpJlHeIjIZOwrgG+sdhrBA
d4xQfefqgJvCXZr6qdVW+L2QnBv/QWwoxoNEde7BZy7yDsE84KOevPinnSNgJYGybN9jKaX6w63a
chfNo2edKjPLDf2q2dSNP2bremwGp2nSHnWhdwsZkj1OEfz/Ye2VBoYXeWYf1kFC7ltdV1FbIErg
ILbWFxv9a31gsQgOvSns9XDtIsEhsuloRrE2QSxWkG5qv0ZIQZ7nblo/86GdH6YgyvVhyqYOgiDo
uwwnoQ2bXvmeBxIwW6InQND1L/mC9C+xh7gl7L/m9HlflFf138S6c8+ZppNWuiFrq+5EZFT37Dfl
sia2ZlhAuD9XTjJV65QGHUvutQCndJJghNEm/RvdxQF7bQgTo/36Po+u7Z6I4uwDbSkuPohpNJdc
zRz1JEIgDevbJv8pMUYHDN3AMxeeC7FXi+IshIDVLrrjjiuc8PfakLrtd9+LG+E5ytql93YBhnVA
n2ieCm6NrurenNEF1mFRhV1crl4DpOTd2ByprGurU0bj9XNO925123vlpJip5XJB46LfDSHqF1Pn
wgGwKjnW7A5LJJSUWVYn9cQSOXtLx6F3F02LrY6jMy3qpNvSNqkamYRBmgCCE4dWJC5s3HOnzkfG
jcFYVAizWqf6ZinyMBf1zjLsnRLtC1L8gp5VlJbFxa8tOKEiLCRPQiTWu0aR47ZHiKb2dhm0Letu
pPlR6rX/9AaD3kfPTXuOXQ2rzBMBH77w2xieBp0jxOxrT9/FmtsiyS1TBAnC0T57iGanRDCUGS9+
LGJqbvbVRC/BXTizC+0o74jFeazzRjFuBPWcFmvANlohXrqFbm7bIxvs9ORPHvq03MNwnThZ5PZn
jq1hZFVr279RCLCF6H4cOci3OFI7HzVTdvApNEJ3Ututc55AJ2h9iDhJZprAXvuyrn7CEJ5sT1ka
L2/YDdOHBcwuOA1Z+BJUmLk5tEjNaKTTkiyrypnrN7csluLQVMJ2yFnkct1bhfYhprt54aZROe3w
gdTR+4ZygoE8DgrQD7ki7V/QDbBPtAhzS+S5QGbZBP9fRHaVmjlr/N3im/mBlAe97nGnl/1u2yYD
QTCPqr5TkEc6KWNXtmm1UQubbHzvK+91ZdYU8hUtxmgF1nHmVJsPA0U5xaHYvKvGYF2ye2+dNei0
pYss6exl/kXEdf+0tP3I2kjRabnTSO99KEuMMonfVOW6E9XUbOeFpxkwtzHZh8//8lGIcHxpBrqi
9oovAsYwnBEa93XY6xsBUnIHkjWRKepdExZcro6HftkqeYgKHRLjb8oVCw7qx36Xr7Yt06uPH9qU
U/M7xDQg9oEel4ogZ1eyjk8rfTlRS+lsUnot4tnY41BAZNhlrNgzoqgODc5E3EwjX6y5DPvzlPn2
rXKnCGjNwck4oHsEO/BbEVzsEBMW3oZFPtPZPsCwhWq4rNUc8lKDUn1Xmd0GBwBo/l1WcanuACfG
l5G5I0vEGJcPAAp+tC9XX1QPoa+nl0UJe/0lRZG755HqyfhbzcF6rgfRW5D1WWH/GJiy/l71RGKl
qN89Iu+dqh6PmbtWRxexvvzr0E8V/LO1vbYJwgACUqU7ODSGR539SCUCQJ3eBv9l60XTvAesyT1w
bNlfH/Xt+sho0wC9W3105KcU5oQTYrqpRZMHp0DULiLbcGv2DojYusel29RwT+QznnNsTiufp4dt
zwDtPvJccbZYKOv/qdyzf8gcRHxEPm/wkOFhAmo3OQ5GCdQUH6cFWHs3kUEzQtPWEzJyW3q/QM+c
fq+JU1+hYWf/Jx41dhJkk6inHQTRn6PW9lfW93Fw19fzNv1auOg+uEa2OPUCYut2qDlyDanTBN84
Y4Bp+8Xvy/uZjTXfS6erzY7Kbyvi11ItJ09DF6GIKqogVV0H7qEGbb/0BRznkR8GJSQLi/5VIwke
UtBcd9i7tDHJPYtA/XfArij/WUGmfiqFguMoh1CMaUth8LNfwrbJfmP/F8Am/gjVXJh3m8eawuCS
CuddHG/bg0Tma254uzv9Xq4hIq5kmdv5C5ikG48eBPnKguqNVBEGoRnf6il35fOofTL1Jz9AW+9t
cfM7azznVvQLEFEVMrimTUQyfJYvoMmOsR1zQYJYbzu51dPzGCqMHtydy43yZkU4v9UgkYQx5F3t
Y48TWUw1Z08/jcFjEdQrUnYrj+4G0Y7R9YEZYXrsYJPVLhd9XHw00uQyYYSkjQH2xiFfqOS3QRZU
fimRFPbncQ47tOxDwEKQRYo5lLKsnjFZN2ZJLQ+HShJNTm+YWASzBT+E+7jCLo3HubTXV16ufj5J
OUr7mHPxnWDKEFKN3ejeEXPqmO8Z+iDb8yUjFPVIp0brNE36Nq4INkmdkH3ovGI19FD8UGubrO3q
ohaTzrb9Hj1KCB9cKq6y4wxL593qtYkOtZxd5+ASlfqz4Fa/A2pCjL2CAO19eWV6+HptSONw+f8o
lnMB1txO/0Y72t6qHilr4vRT+eKRd7Wkdj30D5bxTHtUQQ38p6ylIY3Xz8HoxMaLTos3eoGULvp2
3VWO56tvFQ4dGKTTZf8AWSrMJW43V4duwDGyq0oeMiacKv8oahsSjZl1iXeN2sBbZAjuvMtbBCs3
iwEnmpoBlHZ1pA3NoMHl2QtlU58kXJZ47K1le8BkgbtsGQNzqdnRuZLtseDWHuxiTDZc1kxrXoOZ
sgRNDO7XGZMHbjsOhKhz7WeEEWudOtzO4d2se9WdDQ2WWMs8Hsk9+9X6wEwqq0SW4MYs1rgRwX7J
OUbDFYspRX9reynJbaGbVmM+v0aSkfnGqQoWJbFY2UVzX55tEUy/9JDByQlaR/DxywYB2hhxUhwy
y7V/LT0jWtLIbnrxceU94oQHP1FzVn9a45y92kDI4HBmrNpd1/X5D9ge21Q1EkPyZjMT/LEF6CrQ
HZM8lGttHrvNzDz0FeaYY2QrO0gr7qYnYBcfeHvCvnuMosx/M0Iq6y2WImMcbsLoV9vq7aNlbkRl
sZVMXbO/EtphKwKWrdlGWtg7zXBf86DW+zDHAsletgTlbZ4PBs6InwlQgsLSG1AS3z54U2RPb7Xf
hPnZrsf8+vtpCiwjxSoYYJnsIEV8QYlzF5YvgJFZeSJVovjEHmOv4HCqhz/0sSwdOCOUelCN7d/T
nVOiHyWq8LWplPXBr0aZHTK55q29crq7VuTh35ma5H9tbzPeT0ILPx23qK9/JjVK/3qCuksLaazt
t96lhO8GbfOmXuDf/ZyTZ4zAbiTxVD89byZMXRZ0jL+ycBjUKtvdEUc2I8gyFo3xc1RVlyycxfqM
9FbcTD1pjQTHoSw4KaWt7uQOAPFMr9HkHUARShTjC4ohqFQZw0j33vdoi5p7hrQsIt2KZXwkAAmX
p8SW/jqUtv1HDLm5GXKnAtSs4c6RCG7rI9Zf/YRcLW+BNciXefIKr3srW9d6n5q6F7uJuePBGWwr
O+nBsu7QeGbjm6vw3aUElc4neu8Bsa1mls9MiaLj15fPboLB275EXRsiy415ghIX9InIAH+1T2Ez
he1RlLnpjp7p5nWfywl5aKRHXz7G9JSWn6KN+/gBYGCd7/qe4TLVa3CMLdI8xsn98jbpvkDr2AMz
92D8Y5HZbnkaMDa0V7LL/UepRgaGquX4BDxWFSdEjeVDZba5eAR8iIqk3ILlL/n+HE8FbvXVSojp
K6eDVzphC06nym03ZCE3tFK4w3baK73waFaAppPf+KHe10Z4x2akLP1Q5PRpfLpERxaEZMkezlmi
HQPfAgpIJxPh8kbhwIqYmqUtqnOtp+4vR3f+uonRmvdOLaGqtBjwyUjamf9ZTOEXZPNmubQhW+/O
KxdC3iZnE/vF1X6Vdk0ko8NGBCRuihXEvq74XmlM4Qb2fdPM0LyNg9HVyRxxxqle/kJDElWYLCO4
QgagrHu1jKW+8WxA/2iAUYIBzKQFRpEen2fZtu2lzjuHlKaRQsPjMuDVfietexmhwsCw4e7bMmCI
9z0G5dogD2o82lMQ3I1/ctDzlZVdVejLMS0Dj7sW4kQ8BkhyO8flR+nXqDxQTKB9lNdznIOV2fi0
GEenD4jF+ktwCTg8YCzUiJBlfvA7YnGvCoHwFRqiuF8x5RSJqjuvPUa+Rnw7B5uA+o60d+swmf9z
VWicwxbBLyQdQTF/Btb74gw5V/11Sx9VYj7P8zeHiF7R2DOGHrDJtb9LpwwjfC4cOgkeN7dPzIYh
Nq3ZC3Hy+CqDWPbi8AubbEMuSNlEDkxS036HIZ7pHrw13EkGvkuWjxGVaL3X/2EUQEPWLp4fk3Kh
WnUWKCWeFSX1vJT1uvrglFX7b57s6NObsDwQjASp6+Yr731sedyMehh0dOyNjaQ1D9T6Da0tuxPi
ueAe/3lpHrYR6cmJZR6CkdD5bcJFOdo/+M4Ax/Ap5DeNjZcEIaRT17u1EKuzx8CKKTMcg+jigL7V
h3qLsRqSQIDGz3Mi96/enPDX1OvpHp4WiFxFan4beY8b3vKguWCGQeymJlxSshFwFrapyodlEJ59
MEPucZTkPUr7AnH3jeVz46S0hfUPJITr76h0vH9Gd9VlM/gBoMu8FkYP0+M/it3Eq2AvhS2l9sg6
lOFI+VY1gzK6Qm1NOk/kf6NXzBHf8AOy2yKZ2B55q/s/KB6J/x8UTNSpcnRwYgAgSEG1Fm4ka1Do
EEmLlGnRCdf/jFmjplTmvnJ3nooLcxLj5s7npa7UjfLtstjllgq9E9x32+xyogaJj2jtbfjwacNw
zsjJ4d1JN2gQLyGYG5CC8OAnS6jWW7a8Mr5xWJGGuxkJ8lO7ek1AEkFTcp9HzLb7yCaSL5FyNndi
uUIwjlziMF0Gz+MvsUJVfZUbPpYjwDiPeVQ5Vv9MJpHX7rxMxpfCsq6AWxbIB58+xb82IhKb/7wM
L3YR5V9sAvGWhEtWB2ei2lR90TVo9rNTdlZ5VltfbmmGoh+Bq1IOEBE2l1BKXT321SKdBJim/Wri
GNrJUwoWcXFoINyPuTMXaYXb/B4TKHZF1koPs3awrLd4LOHeQwYPN9FuMyFJnUKCKYeq8dbUddbK
59KkrHSnh2m+dbOh/HGj0Ws/w2J1fq/wQkqmdtNlao/3qLiPgLfq49KaGFUfBQjxbuSgfkCMIdw/
vE9NdmmK1r3nnCw4nFt/GW9bDgQMjTWfz7mtgdbETUUQlTz7cIIPSzHOv0PUSD82u+TzSLait183
OXxEQ5nP+8Ib1fKsEHynBbZbXPsdrYsqmsL4hrLM/GS3zQLrmffFvnTJCk5DFNX5QWRe1JzBXFVH
63bM6cvP36+MW0v1NsWDPT7UVSkvIc+OgbfqwBqymdqL4wQITGBUXdU7B0U9njwC4d+d5Sp8RIke
v6kIH28SLGH3lc+Fd+WgJaVjbUAN3i6GRS4Tz6/y362CkkE9AfZJnwZ0Rcqlsr60MuD9KiV2zMTi
XOvPmczmD5959TF36pbpwXOXH9/pl9dVUr7BkDmJQ4xF60v25dCkiMesk62G6nfUjyzklVBjApvl
kqGOdFmkBST2fMi8smhTypvtDxRP7W/Ll8OFJ6LjRixk+Nzo0s4uLsUHF2JNVnHOI9K4DyhnsUQS
EzQ9k4astxTjHoYUTZ5IdmF7QnITNhD+iYF4GJLeDSbBHtT6n5BycXFyeOy5AquweQdGGubbHHle
ffiPszPZrZvJtvSrXNxxEhXsgsGLqhqc/hz1lmTZnhC2JbHvgj2fvj5mTVLHggT/iRwlEqLJQ0bs
2Hutb0mCRntwj6J4pXB3bYIKfEuwS1lQ53E7KOegOQFho2vqEkuINYbWOkkWtVoZJ2Z+CX2uH3ap
39pMcIusvMuZQtIaMhOFrH8M3PmqSCihqWc6aR+L2vJLqhYrDXaTS6NiO3imtYPZpTgXM4NAHBfk
9TrF7ktqZ9pOuDwnyzgOAwXKdmgZT60E/REUBQRWAJroh5LTFqQkfdH2iyDcsthtIEk3HnKqABsY
+szkhlBZZll2MmpQNENPUlpOQucOLvfMXpvBfVmBnNM/hqHJHoKmmPJTNhXTTZMG3TV1MMNK27Em
ZJONU18G6EaxWBtBQxFuG92NhdPfwlfl9hdNUfrzV9z/87Un2iri6G+hnKaY1TTcZoWRnE/iy+gB
QtoZcoYFzFNRHogXVqFTotjt926bZ8POYNTIZouQLtnCMchvyPzlo2Xrc75wVnaKQ1BBNYHBVRff
dBZ4F7PJcr+isM2/1naSX/Vgl8tNmAXtjlOYwshGk+dIoYuCKS1LSPqkl6mdSxkuOeCWkrG159Xz
c1U6qCaq2a03bRwE1wBN2vCSVqEbJWudC5/bqvuvRhq6pwqTN0+VEdp+zCan3zaICLtVSbuUxnzs
WfmzNRAwcNElGN76lRE7Y/mUgVj5ndc26jGjNUcLTzvI+6F33HFVlHbp7SjpKH4SIALpCjZhzbgs
ndAlMqA3w23eB+KiNOViFcLolyCoN2xkCIvqcZ2OyM7xwFkOXdoW0uBKV+PkbrylDUNjxgnwz+FT
n1c1SqT22pjQitxUqSd/VW1lo9GnQNDb2Rl98cQOV6nTSPDezOicxXcVjaXGHjZKAz2Em8wnmTKP
KVbG0LfGrqqpCDetqFnBCzSda4G3P1z7yBexD7M3rsdY9df0y30+rJq6bqdTfKoLwXy0L5BTES5O
c6BGchgn+jmQXRs+ohyNmp3LexSs27KGLqSYbmHuTzuN8xYDYXTbBVb1BRlRjx+Ws6Baw+rwfztD
p9KjV0b9cz5O0VWnegnUp8rdG8N2XetnCgcJdXSEUmVVMd3oNkvRzqEgSjEe6n6SA8SAYXGRTaG8
k4IoADZ1o6IRanVNc5enuOe5WIFtTMkxbrYqrp0vwWKFpeIWTr7lDOvgTm6QZuBgikpxh7gCaVwv
wvJ68R0dxxypB62VnA5HriPsTbUf1w1H78KL95RN+BpsOd3LCj7qjynEAdb3vspvp9KJimMURLp4
GQy6/issFAz3S+bUzQF9rneFnr1lMlZbeBt82mq0gQKfLz9HOnjH9J/CRlsd3B8JkOdJe7hHVvbk
Tg/0wp073enxV8wU9LsM5sq+ttNkBmbDCZjmTFXkVAFe9mqG4fQimOEEq3bumvuUf9DSFWH6u0kj
3ImcxWLxrSm9wLJXRLQoPs2Eu+0ZmVW5z6C0LV1E+9RJjG/BHa8TkBlMJOhkbM2Q8KAI0W67wzkk
TuEszbjcs2bo6MRSsiTCIWKWWwsdIbumsOdfaIr6eUMAs1KnNKUFuXYcPV7UOfvXNrXSsAZOZZX2
vczqSJ9UEXQ/SyYfeKEAqnxdHK0xKIV4vGZFpN7yYjbnnY5y2s664bQObQOdxRa1VZT/iIyKNbcT
ifaPSTOYd9EEdvFg8t2Eq3BK+2uj86du7YNe4JDhNlT+Ta27fs25HusoM4EB66YJfBitf1m8mBHI
wVXup267tQuyqkB5h/jCuJOA9pclw8sW0dd3j4EGQ4E4gjzutF7kb0JYKfE6SZPxtiQx4MnIp7l5
aG3eEN5SvnhUoVXePXKAT7onTyJNxwI7t48GmJ4nWj2Ld7+OytsgTLkbxqTdJWSOmhAdosqqlV+0
7j1cQhgEQ5zM7Aoc7tFDYjxQaz8R6sY3W40BfETt2zM3iMvm0vFshVLDDNtbO/Ck3pkwKp4Io5Q/
edy2e3CCWXBgb/Ct7oROR3lAYpucTNJHy7XduCZNM5oDgKFa1L7rmZh5BuAce9WVn40ch/tS8Wcn
KSd1UZfTcFmGYd2chjjwmKApMDFrmkiK1gidByyw/C+0iJjRlzt8ALiEerKn4jUWkA4XVyrmYUMF
C7ojmiy+tqkPA2eTNhEC3U6HSABopVKyVmCT0QrASzO3I36gPWqLWm4NrHwUBXT5xAaDpZWv5sLB
TG6XlrirmwAnNktkucX7GhnrrkOjsI6bebbwEalEH4ZBsr4kWRkmv3POVi3MHSJnV/00VN+jafbL
A9o+R65EW4cPsezDxx4TPLNL12/dbRgX+ietKp6XitLme5MJwXQIU4m3wkekLxnLMxVo9QSIy7LH
SO3xFta/0w5MNTAPNQWrLi7wfQQ4RaddV/bD3UzGbLASBYpdmCd5eg9VZjb34NkxpAWSn+GUBb01
ZKxrYsEbQ5/L0CUZ7knhDq5OceaBICio5ps9p/bkfmpY3tchGraWP0Areeth5R92WQF0ZaViYHAb
O/KD+y4XiXljlrk8ogbo4jWcnXAHgTnNDlMRtfEFojs2tAYlqzj5QG3LFZOzFn+GDz8QUZLcM43U
+tIEsGaule7Lh2Zw/AcTE7Wz03w4i+m9NPZdFdfhntdzWeU7Q7NKd1W6Y6rboR4aLe+pkTkyw2Y0
EDD1Dt+k31nOfqg79BpZbOVq35dNJzcDltLdMq7F54L9dOlQOrRCMTiKaje2g/pi6BLRR+wUbbbx
0ep/nyB3eZsMrfAXlOhMmwIcx0jRiW7Uq66y3BwgSoSGedQaT4/BpMRHZIoti/Ir5qA2uigIsReN
cNkWMWFUm3WyasGxPffsqY9jOcMaQIBk1TcD17o2Z/wTW+AZRsh1s+YwYZkyLmjR2nI94kIfkOam
7jHAoNptsiKiYcrKMfgr3Gv/XoNrFd/miUXjs2Y6tTKZNQYXw9QVYtdlFkwE+Di289J4jrpWdasH
xvHQc9DMJU1lrnAve2IdB353x4/XZwwzivKXTw7wtwpBj3fy7CARB1DJk0/ZbFnFpT12s+Rrc60f
2Lu8r+zwqbntUHxy2o1N/5epDfMeOACn36Yc6HPkKHs1xsVnv25ma52Dk+lOcxCa4Z4mtv9SyaqK
jqYtQsDnNOGN9WB31bytCSAaL4FO2PGGgoo6OC97/TTrwIlW2lAlBmYjMhGwKJeaPUWD0R9Nmbd8
Pn6Wjzu7xESwqUK6+1vpQvWAt0fwLtP/wPDuITVgvpAh6tvdTGuRpp47OkeTFnDFIMYBvObCUjx1
JH67a3hjcA7GsRkJ9ROOYglBsHiX1GPiMI/u6HNHyIQvbIWxHR4sn+gmYWIEuM8yxp8QVoJHWxpF
fMBNZv1iWASYk/JsAMPZWdZ2ovdmrqVqmpI5l4t5OO1TeHMRPhn2ctETOOX2C4Ma4TAFn4feu1iB
AC5eHexd5clzqc3WSc7WvyXty1sofhE+Tb4rn0M//JHukWKLX6kksHHeOJNnJt9FLZsR0VoFECWM
5vzW9omE3I9Uwbzh9AXyLzA6S3qVs0MvIWVZ+GZkaM4PyGMbeJK5R0OR9JECHXZhyQCvsSf40QeT
R32TaUYTRwoTktM5TY3pCdGOWBKj+xT0qJtFCl+vApyAKZvx35zX7OQsFvN84WVdgVcknzN1jXW2
La5pQMvvXs1I7sGAAqO2E307Lmgg6wJsMVdYo+wsmfcShyq9si4O618+ssdTjnlrukTmJua9PeAb
3vdK6/6GeWpw05Uy/SWKtom/IAJHt8g7ONGixGnMKaK2iTERXe96P2xa/skJx1ycbJo8pKJI+QFL
DJ4WUrC6KVvjFFmB+JpOxHce0m5MHkTZgjjoy3LARpCG+ISUirMLHkx/6zdlGW/Zfsr8V9JQ82wb
I57rfefG0xV6ctDjk6nltyhFXjjyffPZhrqJkMB64XhTLOpKOlDqiwBPhd3XspNdTbd/YOTCAOFL
EUrEF/gI0u4y9e3R2wkjL/az4ASER1fUICn4NS5Ms+rrNTw0X277xOnVroelil7fhdaP7SLpiuNg
K/0d+mfFiMJmfnUoRsiQ26HhYHNIgEJsp8RvyxvfbYtvbjynTwpkIGcgM5gepjlJyktrRE63paxR
1ja00C9vwnEOg02rJlSYEUAmvo0QrRadZZNJEQdB5vujspAR5oRVR+CD5osRgFC3L/0wddY8v7TH
2xuOvKylLr5kRjIYj8iLSd/1E7LaLj0yMYMt6uPIZ2YmOCSZw1BkB85wqb5qjLq5FaNd9du+HfoY
lUISuVsT/OW3FGVWvPMav+32DFciwm19DlxjZaHyYEiSsxHORtJvO7+uLm27rBw4Mt6c7ZtgtPiK
XVS8nDuMvPvZ+iPqq8qFAYgF3Vf7GTljtOI8YXGenM3cBv6YtuXTyJ6E3MM02nyFQahgekZPfsRl
5SQ52Auvq1ZIWu3xlnrQqtYwIWnkqrR0T1aCwPvY63KIjxW/BW0CpK/VJUrQYdjOqJiuUtWH7s3Q
pn56NYzxyDA6bcY98tH4eTAMTxDalfCjmdZsHemeAXuyZLF84I3hvhZRX4/XzH49vWuyvPFPo4ET
kOHBgAmc0Vobbk1wn4CwGkd8NUq3oxMyy5bt35to9sDNSbCNyljhVnDzxaNmEE2k2kLAC5yZRtJ5
s0Lzpqn8cIBTJj13W8H5Zkloqbp2ZkXPCGIRYL7ZNoZn1Brua1pq/NcqT7Ad22U5XeF7i56pQqp8
sb23G38Y0f8ta/mGo8/IVDYawy+lTujvIt6gIyi0sBOGbIV+gVcW/+KQxQApoN7be/QAokvcYg3h
26jPOlI52qy7j4eSc10b2cFdWpvl89DiP4bkgLFwm5oN0a9RPtPUMJUJE96j2+nDcrDAbCkWDTYi
7A1fo7wu1SkIy+7rXMzzPRAN+AtU4y+YpUoWH498YyAMjX+wG9RbwHrm6UGktbuIGSYUgZK3666x
o+RApFZ4y7GJAZRsMc6fMrfhnLRQx8o1eDAwCo42jWSl2t70jlWb6ueuHrBIWhpbPTzaGu+Sovsw
HQRuhOprlQGh3S0BYT/ddGy7U8G3u8etHLQXY1ukr3QUG4G4jNwzF5lGC34UD8qr3+OWopOH0pfv
N6Tw7lVu11ugdKW/0naQ7/3ED4mJymmEnMYkyUyGfrNF39bFqYBqpkqvYZWF2TWQGpbisk+pcqVN
y3dTZxwZl0NsH5yUYLC4FdbslVuhfZi1boGPbuWAk0Wfibu9vS750n442m+fa68MLgH/CFTNQ4se
pKlqc+HIc7KhtpfpvJ1VZN7BgUb6pP2sukMdwYi74Wc+NKDAGOBzRvwh0L+nG2S8gJ0hx4Jfn4PK
TLdGastXfixtrgsY3NHRiUeLbk0FBnEduFnqXrDVdeEeHpET7XFR8hPw/+wPKikydibX9prLAEl0
w1h+CngFm0I9RdQo+hAKMNZmURgvrgjS+TAXXWztxqSby8VNk9+heKUX6wxG+1NACLKRabTza56D
2bsC36LtXdSL9jcg++iF88x4HSNtvHOGEttfkZnV11SZ9iOLnn8dd3n7zccn2W1Dw1dY5HMHt9Zg
PYUUkl/deR6GVQgHoeWYNiekm8PBPqaomlDExcJhOxdT22xSzhm42pVC9d9WHVjmwAncmwyZvcES
mnS/OS8zvcyG2PwZo9H80Xe2911UPXkRZgLsiMN26N5nVocwqiTDl20qlcMFfCxprzMaE6X4zkgs
D45lGaphm9P2ctYJ5mW9o8tl3M9BPP+whNZ6Q0C1+502Oa85oUSclADP6tsJjgEIA4AtjL6RI904
IY3wFUWMRalUmPG1UaPHXPltWA5b35AZnTNmQZtGx6pjoM4EArmqNbw4U5LdEu4boHJmC4NUFTgN
wrmAxOW16w1jcgmLUzy2PXWB0WcBQbL9SOtSKOZsg+sVxjrwbV9eq9k3oW42rvgu8Tncod6JonWK
HJUA0oIUeVhYQXdgIoKNv6gN9USSqmduDGrAHc1MWERd1gMbIeRpjHYFOx66AbR4a9xROtniCaOP
6eag2L4gtxd45aCJ4D6rOibX4zKKKBjyYrXI8BcNs2W2+whZwUIEaDLOXDEz4FXjMhuEHIZ47AS+
0NrbBLjWN42XAHxAnmNY+8wcyVcKaEDaqMMrmX/tJOgsNM1c+07LZkHn5vyLplq3z2EMQIfB3WBW
J2qp8jIZWhPAxjhUL5M0xKVFj4ZWPgPyKzu1qm6nJh9ldcoHa1/SJpyTjWtXPquuzY59bU5IJrZz
Hhv5rso69cTZgFg2ocEtrhgssZfG0wzCr050CyyGCnDY5Wqm7A5sVeplthzGG3fA0bBxEmsZ8xpu
8DjJKXttC6r0V9ek3ttBIjW7i7wGcLMC8gcjv6+ZIq6cZC7ltiA2cmDGQOtkFcWO+zhEVcm8QVn0
9pM6xkLOPKh6nuScj9AZ02bYxJhd+xU0stolh96SLzkavws9NeJ1ERaFK7PnTMDqQ/dh1UEXXDxH
SPZBwk7+vZmHfXo7GKqLLuKmkhj5MPHzOWpMr3VZJtiidNjuc2JfAYo6fsb505jnXzEtHeB3pTZ3
ZShbh5aOctAHtoCUr4Iajs6K9PYmOwyeS0cLP5rQq6A13PsYXPBzK2Eig3Dxh5vU10G4du2GFTaI
+X53boRUYZdpd3JXk12V19B2md8b8Fngx47iSTZ286sFQ46ixqIM3SvZi5eENKPsmt22vMbMRHR3
Ewiz2xo6EAilMwyK3ECY0P+E0n1SQ5s8gD9hHgUyTz9WTk1AJ3ag/jeErrpc9QQ0vminFMEG7ASD
DIhn6rbNZER1wGoLy652klefTxD6r9UnTJ2cQV4OFMB4lKLO+52DsO3hTcHOWWUcBb0VFCYWgSIT
w4DjXuOn8xm7nuaacoOj10hlAJtHPssGiXeTaB2srSxg9yht7V2hPsfgghLJf0JTHh0sHUPj0fmA
FTlxAXJv+T2QhAAsbxHsjMpbxmwRagvTrtPiRuSV9btEE1AdfYCROYzyRjyT7GHY6yksbCyjhWyT
vUCtfu2oMW/3vhXM/TrTzDa3E0k6Yo/qbrqWauywrYyhOW7y1K1+ZmEYfw8QMj460h8BvY2aj+mZ
NEOR72E/dc1K5iIUiG267i4mLyI4JDpN4yNaB2pqRHbtUTmlCUQK+fjTWMTqSYHWp37p+xHZS95D
mTbn/mec21Trc9ug3sscjpwIIt2HWTkezUywXNgQXaJWmMG0aXRjGKb7aPgZXmAjdbIlzZMedwfB
QKKVyLVET0zLaSkDyHcu7912ZlGsKpx2TDubvtnJvnC/d2ElsZdbs/0gZwSFJCaEYpswp0apAVvD
YvbscDrlG4pceKMYLTbIkT1MlxX+wJVgIBpvzcmjzeT0IG9XYc7SuonogW0H+Ewdqw2T+nXvIfq+
RgfSwitjCATZWmCCsOI11/LrreiGNHsIIY0EYK5Hho9oJ/1+C28X30Eg05FxXKCm/MCGHIcb2iFO
drBt1HTbyurtX7B/dXyoRIQYO/Ja+xKafZ9uOhT8rO4OeRC8bIb9zdShfAg426qtnZtzhkQJe9vG
9tBybFDtUKbiYCwvR+JSvuboIX51pTYKRn/KecybqYeSgfea9kRYmd9gz2dfVK8nbh+V15UPikKT
o3yRZtOpFnIJ0aEJ/1qwtk4o3spIAVPsK3ruILDJ1fDU+Jj33fitnhG7GypJkSA3c3+h45Ees+2I
GBYu+u7HDB2edTGSQYAvjBprwQpgs9qTyaRvzd7iBRmQ1D1MlV0SV1jylNAMYV8G0jigp4ItjgVD
ouQ0dgiM4Eq1hCDeg58LrR+ubOiZD0R/XUes4r8dM7SmnUyAU18ZuEvoFU++SlheIbzTDMxtdetk
EfaDDgNHvZ2tCFtlEk32tAmRYB7ZUboMIGmJcroxHPdLl7sdO1nG5lThIe1WsVUbKfWk1CfZx76/
SYrIo0iBEGNvvbHtf8zeZH81o6mwNg1TWTK6+lrxWocE2m140hPd4wJTjY3sKL+YXGELmix+0H6P
Buzbl9Qr0wn/stXutE1PP2RJwGLP+B4eOHbe8hbtJ0dURrfRY09WKIrvLrSTDeMgRWM+oOex4UiV
fjPgfdRrkJWTt6uY8X4rokaOwGeM8fSvmoMJpyGmTF7mssuIElBHr2sg5v+qI38Y6iIjiUbZubjU
5Ij8ss0ooQucC2YnfYA3ATR3bf8OW0yn2NCQr8EpGMIvlctEh1SXhHZfkcNooA0jWoQuHVzAH7TG
O3Vb66jorhhlW9TwpQ6DB7Mbxbyx4tk54jWKc5w2dVSs/uUPtj0V1HYbtDXJBXMFH244r3q6+5dZ
0bGoaBBuIi+Qz8zq2sfCTuKlgEKGJXAmP/1rnjEzit7G/SsbK6CsFYgVDdSt9EKqXO7+hXmy9YUX
ZNtSWpG9FmyeJ5ESwnNI0DBPn8RCvZNnZC25avwVTwCqWDKH/iMZyxQhcBe7atdokiZIUy4il904
tKN9GLswu5zR2P2YgnQ6KhoHm//+r//1f//37/F/wpfy9v9n6/5X0eW3ZUzn6//893sRQw6zb4p5
xxG+eZZ1OFDTeKx1HH1wdyBdAklLO8+/+Pgq78UmgcpzEDWiMPHVWQRgmEyayCBOT4bFcBUK46vR
tfqac8Z4+vhKS4bWmwRh1glU546wOfu4PNC3D3NIorCEqUWkrDbii2HurD2b6bB2DHIh3Nz+qeUA
4JyAjYvG7X5/fPHlNs4uvvyGpucQ9SqZSr+9eB31YYoPn+yIQifHSsTkVYLq2DVhi0PQ6SMYPGm2
/fiifzxbpn5M/ricQFBn+We/4DxVQxu5qN7mpqu+ChswdlHVxg04/PhvMxW5Md91bGXD9yG/7Oxn
ZFg2tuQbYDCrqmZXeH6xwarabsaAVKW/vSvHpKdiup4DmVCKs5AvJ7D6CgY+sElP3ms/ya5Gu351
8j6//vsLcZZ0SKE3eYziLJQtM6WLsAlaAJzcZjXSEbixWFV3zMBxZ358rT8C4LgZRxEC6ZOzp7Dq
vn0/cNgSuJL7ztqDNgpLerJWqV0ysEAlvCIQo//bj3u5nr/8XKwrFl65t9dLqjYEdMb1NGr8PcxH
Y+t0c37313dFrqflM6QQtDacs58qr8OZ3VxRcBJHtg7KxN9hGIWM2wrgJ/Yg7z++3p8vPGhtD2+v
b3lMhM4/cdPAB5sLNHiZ6Jq15UqGuTV4ImdQ89ePL/XOD4a70nJ53z2eoXP2g/VLayCPiZuYi0w+
JlXHwMGrnNcWQOEevWr0t+uk55B8jpaP9gAfmLXc+n9sBQZ5AGyQqOgMYLyHOSypyJFQrdm9P8tj
fOcp8loQYQeiycEdc/arwThoF+MCwBk4oAcCXfgC6M6s8a51fxtDyF0hAmOd4r8+b/7bu7ICnCl4
iJZv2alXhhWLY4CAUBuJ88kC9d7vxZrBWojUltX/7PeqLESGY8StaHQMOHQ5YA/hmOwjd4C4NtfJ
7uP3492HyNTUkdL1eZRnay9ZH0PW+7yKBSnI+3Gww41DZti+bZLXf3Aly7dBjSjhsWG/fYaY/MnO
8TCGp5qx/NyFwVaXBNQnY6j/yU3Z2CkFj1C69tmlQkp6x4xHVqnBgpMHKeDoBtguAD94n6RG/rlb
82aA9WSuhkCRTNu3d4WUHNFNAFIYFk6BmHmAmrMLqccZyBMX+jpojVyvtQymIDO65NPk2xx4/8Gj
VUL5jqmUrc4D2ksO74Ue4TxYgVGTgYTbnGalPgg1JJ8syP/+W28rBPzLghALKZj+WuZZeSLCvC0Z
iNnrYi6ib4ZmgrNqR6KNKlRmNyLK0ttYa+eC4VhzSRieuGHLnbeM2tURKY73MqVV/4Isu1Cc79Fm
Md1PD0ls0tw1sL98smEtX+ZH/9yz38cwkKmmUtnrlHlFWERMYIOR6AOCLrbg2sU6n9oY1jCgkI9/
k3/XnR9d2Xr7ZkBGweIycOUGeCOCB8hyubqRNM7WtSn7C3+RBNAkeA20rS9FnEeHugs++Ve893mz
+PN7yWXhUmfLMeYhJ7FR9+D0gy0ZxDDGG+T+RyDh9SeXWj6qP+4XgAJfODJgKc8+OlouSYd1z1kH
7Q8XjeaeoUzBWBeObAVE6OOn+97F7CVYFKUH9gfrrObxq7R1Fv4tY8ciNNel6VSXhpfovTuMGb14
B9fZJ/dnvvcsFZ0CKhJLetZ5mrGPx5oqggxOAC4NbF+yCFBgB9XRo1w/TqR9IUax5A5c4HBbsVMw
4SITYEtrJHk0LF9eTKi+6w3+GbGraZbvP34my9Zw9gNgKjbBpyh6fWwhb1+4Ynn8JQgtVHEYK1WN
3t5h9Lb9+CrvPAW2JZ+Clg3KEuLstQ7mkekr2IN1MwmQug6AFM+1Vnjvp93HV3pnaWX5NtnYLZ64
Lc/e3Wywe9R21H5Mh/RxjorgWDHdWdNGWUYQstj3jRnBgvSNS5JD9N8vqhTUrHWSnjer6tkrlo84
P+Mhcte+URp3rRR4K8RUlZdYrrNvH9/qO6+zS8Sxw0mBF8s8P0CjkMQDXHMthMJLCoBNTi19OtTU
c42xjOizT57tO7+iZGfkJySg22Wa9/ZdIUQHmKdLSx/RWnOqhxT2X9WqS20p/5NLLX/q7LXkUr5p
UdZwcj6PcCalpyEYKGAzzjxGQFkTdyBK4wgIOKFq28ER1hXJWMYnK8S7d6gsJV00N65rLl/LfxSi
iDh1Ap0JIhqmix19TlQkFUx0XB3l4a9/PSYT8Mj5hpUHbvTtpaQBSx57KUXuHIh7p64S5gbojg+4
KlMfHV5fW58sRu/enS85VbLnm546uzvXbk3WQF4YEYZtvTWAil1BNnGTTYy1/O+PKzxFfkKppGVT
Ab+9v5aDEzQ4HiVkFYnSiDrHI697qyvknR8/yvfui5VL+ZZDHKxnn91XCka7RH/srjGcuQQMQR82
MjJqO8SHn7wg723QyxfA4YGWDl7Ps9vCqy9k13FbhDx54bpSZe8iE/DKA2B9A4ZxBHI4G/xi4Jw2
DS9a1/2RLB99mjuT4vzv71yylzE8Z1F13bPlpslIhfIGOJmE7nqHDgfUbvSbx27AFPsPruT78LDQ
97BbLIvRf3wZnN4IKOVfQLVoESiAPQzUkYXulUS8T57xe9++t5zPSFVj7qvONotm1Ei0GuQUFXLf
IzxGpmykV200M5wT4GjjiDVR/YPPkfMF/ltWbnoU9tv7Cz04jxPgbBTFWYjTFhlGHknz++Tkh2r2
g09OvO/eI+Mjz6HEgmd59sOVeByUNcFtCuKyu/NiJ1mTwTMfIGqkl7gEiZyAVfj3x0TWbnuRVpmU
dfLsHmcQdOjrQLdnaFXN7WIaRSfYeta1z7V/uXEUf//4rXnvNpWneDd5QyWr3dunCgnNCUY4Hms5
uc3jOAMa1yVy1oRE0q9DpLLLbjCm548v+t5yQF8ZoqjPcc5xz5YDoQuvdgZICVhhxk05GdNaZgYG
AabF+7++FH1PejJ0BZcm0NkTJWV7cZoxO8D+a24iupWXtJXTXVYH/Sc74jt3RZscm5PwODNS47x9
lB32JUxZDaRYX4hdirKSWUgmwV+r149vavlLZ3svNj9eSuonujHi7EcbRRA0aWU2axtZybUmtHrE
61mQ0fnxdZZ3/I/r2ByCscrRJnHPllLl1UWagLZF76L9A99KuZdjI8kdtwFOzdJ7tHs0CxXbISEI
Xvrr48svK9b55T0hEZYwKJN0at4+UKWLzg09my9euMO9F4j5C6pukKWqL3b1VBifdFzf+RY8sk7p
kNPjstX5CtqhTfSilJGimkOcR3npvZSiCdcx430AJks8JRLIL399k6zZ4F9s2xaCg8TbmwR9DLQf
rfa694HTlVAibiTT6R08SJgmnCg/+U3//dTOniqbIu+nsl2+Qe9s8fazYWJM2gBW69L0lxvl3u9l
if8lPCydeKc0fHYzGiMsTDOmD9Rc4UNOB1JuPr7xP5+260mfisKmyiJZ/OxzwcwBvimmUSqkYd0R
mpi9MpIgARUDwgWoBNdbTRhsnNXHl/3zpXI9PlPuH1sI0IblK/6PbVLCF44VoUrkF5I4lhYLyoSY
ySN+lhdewviTu3z3cqZaZky+6bNpvr0cyEIT6xIip4UB+ICOxznqDF/8aIyYsqMSzNxf39/yRMn5
wgRvco9vL6jkQiUuhwb7j8FYMrHz9n7uHHlM3GAgQLNsP7nDd35HAt24psc+Qtl6tlHadR/npCxh
/fTz5hDbFfR6oh02RhCkhygyguNsGNbNx3e5rDxvX2J6+qznHHE4xXG8enuXNGhLxkh8qmR6oG7S
IyGDKRWPZ1bVs4zq+jlpG/IDMBl98v38ucovV5ZUBpzHJfKrt1d2IAtNunbZMOGXbhk9e0dtK+sS
zk/5ycjwnXeHDq5p05Wjlcsi+PZSRmAlVeQ4SBwqmI16nOYt3mrEznN1XwYkeX/8TN+9M35B+kqo
6xz3bFdJcy8y5hjpCRbnYldSQSLzD4wd6Jzsk4f43s9n0uDxpc/YSXhnL2lijXg88oUfM2MA7LUR
bh24OxC+7a8Mfq09QKMlJmE0PqnqlkXl7XtDfcUllU8ZyRM9e1nTYSKZKNctFhD6SwYpRbuYxscn
n8SfPxznD9rHvJcsNX98g70JkwTjd7tumgSkDqaADRCaagepE+IQyTCfPE5zeRPOb8tbDmdMniyq
47PPQYsKSHJrtwydauc6yThBRklBqJlj1zGpLYHei6rBLCBFfqjrHFRp7Lfbtg9tsB5DfSWAqj1+
/Dr9+RtL+H0WrTwmz+wgZ68TyusQCx6/cZNn0CF6FtlvYdqOezhB8qltcWIekhF34QYdNyLLj6/+
zk/gc86k6uM/+DbOlnnfkyO+3JrBfjP/CMEfM3ghZHrC0sQSuPv4Yn/WSaxCJmNavhvXts7Hz0so
LkBE0ikE0u4DgVxAdrx5OAQ5kbk01rxjGebAJLu2TbYuUoS/7wd7fERcn3+FBMh+9j1ltEgFgKdu
rdLkmQNRc0VCewBINnXuPr7VPz8grkRBhoWUvZv7fbsmdTXRfKmL3sYaCxzHddTuY8adn7zQ71yF
CowD5lIaMJM4+/VqwwejLQIe6Oxj+yX852RYoFI/vpc/FzxvaUEud4O9hdfl7b2UMGshSY/gWRec
1xTZ/VGayTd7mOf9P7iSpMKzOdnRNTurZHugZbhXBoJdESOTZxp6pxz4MLwPOzt+fKl33kV65xxC
TCjVTNbPf6BIEUsjF3YMuY8NLonO3TmjNVyZFv36VW436UM+4dv7f5ydV5PcOLbnv8pEv3OW3kTc
uQ+ZTFNOXXIt88KQ1CV6D9pPvz9oZneVTEZy6z5MxHSX1CiAwMHBOX/TOn39qR3s11eSUZ8DMqQD
ULDpdC7OPQK91HdyYFSYFxaPtMPnQzmgS5mqo3m4Pde1D/gLtOD9+nzLhiAaMH3ndPqAHE8NTSqF
TAb3PXlG7XCrMyGX7TLC4o7LjCSQRUVQerEj3QCTKm2CbVkbs/EevbvqU6XY+iddAd+764Xr+XlZ
lK++rhgV5BoPSo3a2fJjItczjllo9vsRKOUDxkqVrw2e9T84BxjcUQeUeAIauZfnYJgwhlZNJNph
HKILOhtotRpzs8fL7/VFKqbCe5L4QWOViuDlUJoOYxmQNbAnB8sSB5HWA0541i40kGN5/eaQtRQJ
IqADbi3OnN60mAL1Rr+vg3Y6zR7K2BGN4mPWj99vj7QWrWjEcc1IeBXN6ctJ2cLIvTnDbaNuqu5O
NLyQCxek/+1R1jY7F6phwa1FFdNaRKvKCCj9JXAvaxfbEFT5kYJurPo8i7LfuDyvhmISZNW8hDH5
AmGyyJJmdJZau8PbVbV654Q9ynSuh44aAyykw+1ZXZ0rORQrZ1MkJdM1FzeXgpE3vCLkjtIiD8/A
n0MkiET0jCdb+8XrTSipCY4d5cYMV4a1yXKxF6KLwDWzjJK0stkHFV6YXAFk1eIztonaKctT/QXJ
VbdEBMqqX3vOeDD8Puhi81tI4eRhNM5o2ZWQ03QMdlDlEMcpHvrz7WVd+YJ08jxmaAChUa+gSDFP
IB3NhH2F8OY9iGWUOR383ACAmxvn7CrPk7MCOkm7lrUEMHG5+wPAJbExptKYMxuxZkPa1TQQ4AG+
oJyqXre/koel70en3Th2VzfdYuDF1kHTBVi9Gc17IbThyDsQ9aLYgqqpzUl1j9p65KPkBQMf8+FH
Gsv5xoFc3UNcBhx8OihUpi8njsjeLBoPqxM1woRqF6vIWvphlBWPARIBCRSNGmWQCYmLjSt+fWDD
QneKLhoZ5+XAjaMhwYrTFl2+tP8L1Y/6m44N0QkqjOPXqjOfUkwgX39QZY+caiDXH0CwxWoPleJp
RVDK2QLi31OyavPHThTF8GPuC+W5j9pEoYJbNj9ub+Wr6AqsiFcw1VsKKAbwusvZ2uVs1hMKOHvk
F5QZNkkHKh7HYufD68ch6TRINz3ApMveG9eFXrsN/GmbMpR01Jma4CGK4K1sfL61CRFaqVxw5DBg
XEwoFrNjZkGqSk1kzFtL/Bfmtt/qz65EAOf3URbHMkrRaEf4Q90jByJOjh2g4h55UoXIeXVJhC9E
sk6PBHImDZrFdYGOVJ33kQ7oxi71L5EyaW/1zqHbBZ7Iv/2RVra+Q1KLa70te89LHB1GOa5XZIG6
R/ENtT00K1EFH6a7plfdc4iz7q5HnH3jg61EOPIV26Z9oCG+aS8yCdWJHAWTLQ2Jubz5QeXlG4qI
85uBmPAABb/wrVl6y3kOovK3p7v2EW1Z4aKaQL1/uVUwuwtFnrJLutyeTtDSMWJMYPnpaO1sXE5r
u5KsXQIiSd+vwLIevZ4mtJAIoQBenkq1rH2HosJGzJRR4iKNZqtQLATC58BedJedQ8dE8rOecXED
Xj2hHunUd9Lv9lhLu8uhnvSNhtraAsqKiAR3OryOFzHaG7GMw+ZL3zdWkR/KqJuOOH9NJ3iNW3XQ
1aEcAohKum7xnLyMU2oNE4pmk76vISUeiJYIE2JQhu6kswWRXV1Fbj/qipQGaVVcDpXGoPVzJ9P3
LZ6Yd5AYzLsK95T7Eebin4NlhKfb23Dt1PHJiIw6mRrtrcvxcE5IhLCZmmE0Lyl0xXMsYM2lOOT6
AsMIzKvncmPMtTny5PlVNqemsoQMVADew2Ik7E+eUPezVqeJP9VDXsChx4cREeri8fYsrzsjbE6P
qw30DMEFvuzlNK3SxhBg8gjMidfFuyz+JXk9etoxRT4Z4TpUw4hz7jGOLNTo4Btqx6BUoZnd/kXW
4g3z5gkP7IsmzSKepo6GT1QUg39LXP1ZwZBFBaNhDyfKacOPohQW1CVk6fu2MbbgcNdjc/4JsBj5
Uc6nlnS5BpUS2mM/Bdh1lUntd6Y5pujk7XTvCDep9WszGg4ib5XD7SlfRx+GtTT2sikxWcuHLoR9
6lryYsdb3Tw4UxI8pWjfnW+Pcn1E5QCgvXlJc1Ooy8ml7jxhJDeCpQ0sAk+ImRZyL8exqj+9eiTH
JArINzU52jKZwBedIt3o6LATDf3gpXN0GlyvPmnzYG9M6vpw0kiXwF3XBoxxBTIL7dhSijYGmu8h
q24UJerhqoIsVeEGRwCxClID7RZQ6fp00ncGFMp7l8cobZDLbdI5kLk7CxAf3M34bNZ42zbYzJ1H
AfO2jcERv3Y9ZTmJ5zzvRHpNy/Us+jRt8Z9CJiuaO7i+Y0NkKHl4PObgazY24/UZuBxMbqPfWoRV
F0TDIBFETiMQonZbtCLCzvDV2Rqw6oW375SE+BxX7416z0oI0oF9IaYA9lwmOotIW6qWsEJ6n3Tc
E+cJG8N+r0Tm50KxcCuqkD1FmBT72BEJ07rB8djK9X4jDF5/WpsLE0KVZJcQAOR++232Zey5kVC1
yZ8axbtXhik8TZkTnNO8nlEYmrZSuutDyXj0oaGxMCAVmMvxMiQckQDyJpx0dO+JivOIGVpk+KHZ
bRUbrj+soxJkdE23eRZDxLgcCjWZcUYrY/CtqulRNexb8TH20GzXOpF2UIZH6yvGK81DiBv7xqa6
XlbG5qOCbDaprCwpVtmkoac6loPvYhX+NMCgORcUZNG90ttTpGrdRqZ8vawyb6QRTPrjgmE0LueK
Y86o2LEzYIhYE7y9ZNwhp4HRqdp8vn02f7U8L5M6RwJcuTpprcme1+VQWdR4VOzDycc6FpnGIQdP
tGtMrFKB+hndXz2aWc82Sjt/gsqd0PpPaI7spEA0HgUY7O6GLLc3eqfXF4qjE4BVkmZ5lS1RgIhH
dSowYlRUAhXTQeR8or0xFNPP23OXV/Fi6vC4LJmoUAK4ioPwxHHd0kzUFcIWBSGo7uoe0E8dnzR8
R8GmGQAcYEq5PnKdwtjlE7p5t3+FlQ9N0UWOTrEOMQi56X87r6YXoB2bumxqS00fSRHEWW0s9R7A
vLHxEFodin4aFBxiPsjfy6HaxCALabXB12dF4IVWRJq5j9oWxWfHGLqNx89KMKRYzIPLAAkn33uL
mUU9X0JFsgQlpEEp9p2uwZdGU+fegLK674UGb92Y4hMsYfdNOzfhczhrW3zPtS8MjZUOkQuMG0bQ
cs5oCOpaOeIvpGmPk27gExNTuSvyGb1C3GBRutQVP8vg95PFdB9uf93V4TlXBA+L/bx88JpZG0Qp
gcPXtNRCg1KjoZz20KLdxBrRSwQfD8i6Q+WhwiZWcV6Nt3b5BjSWJSlIvg4X30DYQDu6sRn9sM+r
7xWOhScj6Kzd0NXdxpFdiZBcPOxlOKFURZakllDrXKHPw4hMSoqUBg7K52EE5I3UTYzqjS5Ot5d2
bTcDPKJzSydTI3m6/LIJppip6bC96t4bP9gM4MNwFA9JFW8hOdaikSyOyHQJrNdyJ4tOxTgyBuuY
GpVe3kWFi9wSRmgYD9yekwy1i3hEjYJ7G84rDNsl5dXJpr4KS264sjbcB8xRrUNQIkNUdmJ+LyxE
r5Hb8g63B11ZSC5uWY+RyAr9FzrhtwiEzqkzhCmCenZYDZiI4RXkV4Y0CWpaxL82wsIvRNxyjvTY
gRvBIpH8g8vvNgE8zgt1wrIZ9PGgoXdeeBj+zYXqHOe61+bDEMSiRHc5n74jymChLY/cKoK/tZSj
GaiQDjuhJsiBprhavAGfLaYTPVEtPA4dUvIzWhtfO9XBYBbpNr4RtjH2/FbRQiXYWU3YuweU2kdx
n+hx+cTEwwxlZv3VnFH2ikG+Q3rkwXTQF2WnIiqbzLE6RPlQxXyvlsN9OCC3iIeWc5+ZWCm8+itC
h+O1CUjWomAiv/JvXxFhv77Nsszkidt5n13hhI8lAgVfDL2fN9LclQ0Dg96FMQqYAPrIYqh2qNFZ
ijrTr43cfY9MTP4gVKs42yNCh7dntXIgZCOLqoxNcnKVzXZtBJ+sYyga4eMDybXra2KO7pOMBh28
S/1Rx/xoY34rkYzkkj4nK0kLzVx8OWPWGydAkszPC7t4GzvxHTYWJGHNADJeiC2M4docfx9ucSCK
TD6pqWv4M35X3lm4IYJr6oxZ4s5ruap6OqQ40ZiVeri9uGvfEYlMNAN4fVIiXeSYMdKpyA1S5B2m
Uf2SUq35XKth/TFL8/n59lDynlkcejosvBBMYFWgehZzbDVUT0JadH49zeqBIiJm3p3xE5MdTLxG
Rd+XGMD8rFsaFLcHXllcBnaAbvIxNUg5l8fCStDR6oNW81PhoMMz6MoHUFM/y07t34wCXKU9acXG
uq7sH4/CDxVf+u7EuMVkB7dCOtlhzD5oXC4KBEqeckCAya7VcWkqJtc53p7lypeEJq5KwAjdFgq0
l7NskQXzuhkB0wEtpC+aKto3k5lg4Usrb+N9ubagksTN1ySIU+a6HErJoIflSD4gOypU1EFFM7ji
rSMKhz6I0PW93rju81DBFnr9HKE2GgYaTGRSllz13wJcXFP6MUgi/SYIsBASqKR+qDOlQV7Ny5uN
ZGZtQdmsFBRltkwkuByscXSRxjTX/aII3E9GOZUYS8SYRthuPG3kiGtnw5LXIQh9wCJLxE2KfZ/A
AkbzHS9oWnzgtP6hz1wLtS4eopRjZCSg6aUfUAXoNkDzKwmqB+CHXIPqMKMvEkRi65zUjYm1gVUp
/d3kZOHZCdCa39dTCE5MZLr5Lg8M+0PeW93PoqU+dfu7rk2fSqVE0dOZ5Be5XGp8QR1raGvDt9Mc
mfastZLxZJaZ9S1LG/XOwnT8EIH889uJR9rG4GvTp14D2kkySq/wC4Y+dmNpDwZiYVGRHSbHCGvE
LvX6feoBpTXLIH3AMMD2ea72B6jwW3ivtY3G8xYFBqkqxGV6OfuUrnujoDoEotMoEMIV6i6uPPOs
IM/xPwgSMIQlep784CpBj7Q0iRz0yv18iNBzjNzulOPxepdXOJ3c/qZrEZAhAD3xgCezXBwfPSw0
ZM4Sw8ev3gj3A+WTl2IAkrzD22V46LFrfv2QSC1wfqgxgktGm+ZyIUOrrNAKa2bi0tA/d3AmD/h2
Yl7Dvx2/VQG6ZbfneB0IXXStUJeQOklS4udyQATGGxuhwNnPND35DF4DlatA0Xapip1Tjl/iDhnm
cSP6/ro7Li9SyMYGXRwp9kBpZHFaRl3FAzrtJxRAQ7X0x37UHgbTCr4NsMrfZ8EUPYqwRRF7qgr7
LPJkeEpxPD5Nvaf+fXsBrrcuWSBpAz196G5XfdUelVNEIhQqf5gBfFChEX8vwAs+VUVdfLo91PUx
JQuUYCauVF5Fy/RBN+gNJ00y+x1q24cx171DhF/tocpb64MXdPlBHeJmx+3qnNt8DA63h7/ezjIJ
JULQYSVXWsLOQ5jSNuUwVDEQUSxQbUiRyEtANZCc6U392Pdes/GhV3aXZkjkBGUwUOju4rZzYUn3
GBZOviZpGX1mNwejU7wDNi3zdzyQ6lOqO29vT/M6EqPgTJXe5ZYl01yWjjEp08auRqKwaeP4Y5br
z23glu+IhMpZGyI0R3n8+y7J8Ea4WNtJBD+wwqCweYMuJhvmmHZ6UapivYr+kRj18EHJwPanIg03
LvZrrL3rkrkArcDvh520LKy2omuywcLgwgAUCqB2SFCYTzESdJugfMPmGXYZFrN+og/jnaOF07uY
vOsDcqt4oYosfdJrJzzfXvi1j03Tkmo9MCwygMWhxl0swcyAUBLPkA0wBXUBo2PcFO4D7C0wV0Jo
+K7wLHTfbg+89sVJpajWwJcDQa1fxrCkxMwrGYfZb6tqeMQwSP8Lt9bszm2N/O9pbNRjieDBUUvN
YWN/rx0pwhcIcZ33MSXuy5G1En2soEY3mXq/eDO2WslcNeUTuljivonCYCOCrG0xDjFnygKLS+fr
crwcoO7gxNhTQh/tjiOq1HtSP4wiRrfcuBjk11qEaGIVq0nHnXi1rOiWOUa80iETidxRvKVBYSI4
L4aPr/501Gvkm4q6FPnw4szUiABObptMuHfmY73Hr9C5qwsEczQlrY5IblJFamOBuygsD2Vj36xs
WDI12L/kyDytljhgyrl131Kt8udwrnDPqus7qxr0Nx3WZA+Uy7vdqI3l66Mw6QR3uwQrsXcWn9Ci
5W/FcSEVVFs8XU0Tyw18oY9qb31001g/3V7gX3iB5XcErUv+guyBxa17uWUM1Gz1FHNHn0Zpukf8
OT1gVTkd58Gy31ZGV37VUH72JzxTDqOKK+KhaVT7hIdm+iHuKnTrUZQ0917No2jjV1vZzbTbibZU
8XFjXxYkSeXoY7Zi8u3S0Z9TT5nvnL6r3wN9K76HuMId1Ak51XRoos8Vr8YfCZY/KqKRZnnE8TI+
zPgHPApi0VlNk2Fjd6xU/ime0LeSr2CT6v8inkEIr2bH6Ed/sMoWaZ1qGDI/RmbnS6sainN0FHxS
721UMn4MYP/DfRkW6iPazCgRbKzUSpzhBGoqjTuasoCILj9inlAcjkrq/1aPSyXueml47FB4fpCd
9vmAmotxP2G3drbxSEbw3Ct+dNNUxYcSrTK/dpTiCVyseYqdKn9MmwETvi5VrI2tvZLfEAVJpNCk
lM0C+fPf37Z97cD3Ukc/CcqREv1sxg/6VOYP3JXeV6TdkdctUXtnKYup2qliCv66vVArJ1qSB2gW
gLY3iMiXv4GFWB+OkSqHK7aw9guxy77H16D/aGcuzZteILx9wK3Pff09AOOKISVtEeDK4h5IRK33
dOzx6lO6CrvRBpvol6gxFCjUOvAHjN6dXL979WTpj2smdCtQbMby0WsFGuZY8aD6OA411ddQmaJz
QtezPrl4BcS7sMUt6h6nm+nVlUWqiYRtKicEMY7b5SoDQjSxRSqoDDVpVeOD4+HUYqR1Bos5UOYz
jvVGuRUsZFxcxDFQZlLJlR49ac/ikof+qUOZTtGvL21U77RgSLEY7KoHr5++G2CQjonaPY9e2p9G
dFb2NIC797cX/DpeUZ6AYMc9D+oEObzLeZtGMg8RlVofpJn+iWKRBZvOQsCpLdDyvj3WSvQB16KS
xkoUBs3dxZGPPN476sxhmfWhLR9yAlThG1nkfDG7pm2e8nma3KNnNpOJLzwkx30boMGNZ01ebtG5
r3MBwCDOL0IX+S26mJcTH2IDaRPIGFizE1Z2ba1FpxnLnI3Tex3lLoeRP/8tfoihglviGp0PvM0N
cSZ1u4e2wtkAT4/2m5f05vH2Iq8NyIGlcgRugIbYYk+JxO6sMU97vOigTLoljkFYmUKiwgFxFwC3
2ciQ19YRxLz8nBQUULO7nCAmmxqAhLb3jb4Jn8q5LT7o1rh15V+HYUoVqGUYSDeRJWqLZQQz5w1F
3vVYCdTtETJmau88LGie6VQ1z7PlBc91qhhPZRXmvt2r5vPtVV05JoxNdkOCakm8yeUsKW1E5pAw
fpS3hY/3Fk7jom2fpnmqD7eHus78qXoZQD4IRGROS/YDYtadPkOi8bF1SrFIqRLlU5Lrzn2oaVh7
047HCaTQgxdeBulW1e1atE/W3CgNoT9Ev+qqHVArWA2EumCiMeYWexxBggdnaNOHQhV2jfARirW/
LBU/R3gl7wOz6v4Sdfcjj4TxoY3n7JBW0YjAYO880iMS724vzto+gIwLZFbyS2GbX36HMhpNLIXy
nlZ2V1HRRmTonWKX0WlSKsPAN9p10LvrBySMEkN9j6i7tZF8ru138gBUUgliPJMWv0HgFmbQePwG
g4UD6y4KcgC7idtuVH/XjjEcT6D/8E3h0y/CU4q1Xq/jMucritp/rEs1xWkSE9bp5M1zfexpG9/d
XtrViVE4s39xNK679nFr4iRQcJC5mD+pox68MWweKbdHWTtICISgwUTQgOGzCBfQuYuyjIiHRSbU
g1ACx4/zHnOwUnk9foeiBah4KiZozfF8v9wrQRwRbSMHwYzeTU7lMHi+HanRIQi9aiNXWpsVwkHU
SChFMehiU3SlVmax4XU+iFKUXrtOHPRIx9g8irYqMmsbwyGuS5FFnQLUcgGFaNzKIr5PGJw96KpI
fIy/C8yeE1u6XAyvBvqTFYD1kjgVwPfLe5LGRlF1+BH5ASQitL7z5tSMdehr2Lgdb++NlcinqyTZ
YCx4oJAEXn4wAFBGQj2t94XjIjkbzN4+LJQE8EjfnvXQ45GgmMA1hzTYONQrL0qUiQh5YJFk/Wkp
WB3p4JtoA3W+qUTtxyKdnNjHlNPZaTHAvHNdedoXZKZxwFbxUJv20UA5lVeoWUiDdUyp2M0dbmXc
YOewgozo316alQ0m8atUOKnqSt2Sy6UpJ7dqaaYNvonTwWmusy8V9kDohdsbAXYlClwMtIg7bcAT
fohAU87gBkYfFREsSwxhtRvVvutXDU9QuI2kDeCg6EhcTqjDgHvoFLaxPs/qyev7hpevphwaEyVB
Vy3UNwp6ghuDrt1ucCltOgO8p6DcLXaYTlugM1qMSrvEjsr9rEwYARtohu7dodC/K1WuomOhCsNP
eGkOWL0Y5tvCqKp3VT2hSE3k6FKyqCB8SHh2njgx46fbX3ptYUDRy64bEcVcCvCk2BHaZoVySqIp
9ocMU9aDEXfKIUw9SivJ6PiYadsbUXltUIkDpKtK/eZKkRNVffxXnaD3XTbzOYnKrxkwp4PAnvQO
8zD8XgPon7cnKmPi5eOHzgS3gEV40QjRi50WJO0M20Yh0/DC4otd9p9TBDJPcSWKR0X0wV2sOUhl
TU35kAbpy+3BV7o1ZMccR/CP0gdlSa6t3CEQmi3vVygFrZ+3TfkmnpzQ203lZJ3iUmT7PFCH4xhr
1XBuMuBCQ1sAdqWJvsVwWonp8g1GvwbIq8RkXh4GfC6zsM80vnneZneE2PHNEOrfhNNM9/ZYt6fb
k1+Ls2hzYP0iMzwgUIvhUpwTlRrviXm2xE+cfuAvi7yyDtZQ48uOg2n8ECIR92a2Km/jOlmbqkvd
h5Y2DSOylMuxZ0NNSiy1ha/Vk3fyIhWnaAudk53nNfmhqYeNzomcy3KXoQXMZSKvFpg/l+OleRVp
Xsd4pKbjIcvxPFbspjymltNtvBHWlhUyLWVfYPD8n0W+kRTzlOaYqfqxow/xoXUtfOgohmLf1bZn
HiriBdVnPEyBaeufbn/SlQMseYwS1AtI8dqnRQ/LNA8ZuysU+9gpQjqQYR/85PJv671ZJOJ+tGv3
cHvYlTMMeIemJ8FDVhAWXzOy6oyj3cCADWO7OKeqOmBZplBDiANlfDc6xlCfel0x3k9g2dFVaM2t
F8vKqoMGoQhsy6YcMt6XH9jGzM+dlaD1FVekR2/K3jtVj731rHdHtfKqO8T3I7/l8t44RSs7C1yE
hLgS5dEIWhS9g9hpvEFkwleS2P2KN615yia9oklVbEkZ6quThCZLCoCiMLSny0kW6uwGs4rvzjA6
1vcGA+N7OlP6qemz/m4WXeRHoR3tHS0u/uqwRLQhQwDTmFUTD6TUDfpwBz1huOvH0fCLEDgigbVA
3Rnkefu5rowIz6TC/nMI5thAcH3uv+awuQfWcx7uuyyu94QJy91RlMJ1L7HrczTFW94aq7NEN1EW
/2CxLnGZrhthadsOAj8qpfygjMN9hirbBMVUb3b01icF38pxfqLmWm88flbCEuglnj6EJqDLy42s
424YNU4rfIFd1Rci5/vaKMMW8CvoBCvSP94+NytZFhUwye2Q8f5KcqSrEzcijxS+3Va8ouErdvou
L7b0U9a2KAAi5gWPDbW0xRZ16jboi0gRvlp3GGwUaR5jIFe1033l4u55e05rsQBIrbzFUPikS325
R3F9Taysn3nZKeb0sXHNpng7iwBKeTe0xtNAPWrC8kj0eFvyuj4MKRZ9t3+FFcIMuAuEFOhcIjBO
UfPyd1DwWuh7Q4NfqVn1iLA/yrHoRVRt8GjPBXiXJjSav1AJMfMnJ5p0aQnehyiGCO1HWk3pixbn
w4/bv9RKaCbHpR1E4g7WcRmgotbL6szAxRio5fCYJ9hX98ISxzwspkPctHq0Q01nS7hsZVT4xBK9
5JFb0Y+6XIlITz28J5Xa76vW/uTBMcNzsA7M92qlm9OOpon3kEZd+frJ0jcGskoBy+DOXVy3jdv0
4FbRxe4TV233KWyhx7SkgbP3cEI5oC0NVIObauP4rs1WygECe6Y8yJV0OVtDjbXIDmb8ygvL+2TV
+shDwgwSaAFNWB1VUXRHewzHjWF/lR0X2QWoE3Io2WvFpnHxilELrUldXQGVn3K2ngytxZO+N7zs
+0QN/V3iNUa6y6B5n7vJLOydltJR8IMhqXWQ7hFGsy7SuL6G6jeqjNAW0DATWJPt5lIJX27vw5Vg
8OvtKJvffJplJqRZaTRU3oDQVVPoOBCbmRdPz7aBMkeObWPXbAWEtQEJ47QZeVgTWhc3Mwi2iqI6
ylqqU4H1J43OHpqsiu9zgSDC/vbsVnYAh4s6hdwCbPnFDuhGt3Ujrns/CBLrU9vYH8tqzp9cHIX9
se6rY1yHWxnAyqWBzh2Z3q/qNxv+ctdNNCrNtHJqfyoV7GGSrHXwE1cz9GftevhUe8P/oAwOJRka
uXwoyFLA5Yi4I5uzEHlDISsaUvgTySzOkTvSxE1jD720WVOiJyc0h/x+mGtTSXZFo+vfbq/1yoeF
5Y1ANn1umVMv1jqm+xDkTV37Wg7AeHIaY6eEDnEswtDueHustTVGjocmOPonpHiLTeRlFAQ4zrUf
JU3/LtSy6WOq9vmOod1TMVfRRiVvZR9BncQnAsUl0oClCq1jUuoAg8KLMNPqt8j94RQ6qkk0Im8p
kj/rKiDDc/t+i3yzkhFIxRqIhiTS6JAtbk8j0xJLb2mNxaBvDhGaEL7m8ji+vZorXw5pScrX9BYM
5EwX4TlWvdjx0qr1s7QroZib032C6/s+8tL69QtJ54smAjmVHHMxobmcRN4bnfC9wqrrXZgC7ErL
0H3HCrzAKXKOMBzCw6vn52HtCE2L/iKqZ4v5AZhWS91FiTkomvm5n3C5RSpUAQuoJRuxf2VjIhEi
lbL+fbUvhnLTFDn/uiKF60T0c8jz5qAlqvoIBch5V5T6Fhl4bTy6DTzvZBZB5fzy6HdZ0TRIXgu/
Hk1HHLhYk/nMGnsPpFT6+7HtrK34dk0Io/kA+QziMWwpWqSLOUKMjLN+6inS6RlyB4ODyMNxoA6e
J7u418rEr1vV+KjFzpzeaT1F3WM41eIU9iqJplmrgYFYV2np3xtrdJpTqFrJixtYzXTM0bAkHxia
JH87cx6lYIQRPIdtEf4diUpgB6d4JfjN2f2UlW6e772g0MOTm9EI3Egbr848J4EbHCQROHOqz4uo
ytNt7Ky4YZrgXt4mXFH+aDTqLqvM+ZxY/Q/W4ePtjXo9JIR8yhJS3Q0uylIRJZpBQKZFafl10rr9
A6Aknm9mhnf9jhpBMx+VlDTnvgPKs5UZXkUauqf0Xni6coPQSFtE7zbB5W6aQstvEzQmDqF0uo8D
NsBrz6Ich0DKe4BGOx4Ylxu2dQM8FGpsaFA2GabdhJT4flAy43Ea3fz77eW8OhyMBeMFRKIk83pL
cRV0OgqnQ5/dT4wgOLlG5XxuGuO5U6LgUOYd1+Crx5OZJhhg3osqpdrLuelO3mBqyRpSUMqVblfb
gfcziuIe8+2MLfzeMwp0D24PevU8lhhcWvt0n0HIXlU6MKpuNMyhGFQN0UZXk9afqyT3mybu/Am4
zt7Ca+hPPTS2HGLklrhIcxkZJorko7HhUA6+nG6Jw3DXxontt1GtfOxDgGrnBOmMvR5Wm2aUv1K1
5Wh8S+RMSa3Yn4vFbfUuU/GDh3biocu6a0VkPtYYlA87so7krepCctwFeqjzPK91ZK6tKFH+1ErL
fYeZTP5Tr3OkDxgxN3w4MrMEeRZddJcmDWmvh3XYk5pGGjIVQTTedwmkqZ0uVOCSTiDKZKcqCPHt
+X7JV7tMpy+3v+J15ZmGh2oD96FuJqFlizeqGVkkbHik+VUYq49QBfRh541WXvJrNkmzG0a3sw48
7aqHzmrQynQmq0l2yhg7Al8Sw8nPt3+j6+qS/I0kFZ5qFk/VZVNdbc2ooTxZIhtmxsOBj5q2x9gI
Z+WACqNOw2OeeZMULciEHf7w2YvJewd5yBD7vP2cqHa7b/Bqb3YqGPhiZyPKXfrzqJrqMYaGkO7j
Nkmei1rN0Ew37OkL9W6r2gnU6tNDicnJh0l3UMHKUhN3DAyaxV08D16MzYClQe6BqP/j9pyvdzTC
HUiow19FkoVK9OWOnrIaxtVUVD7sP3s/lXp2bnIB3mEetjpd17EJBhLtHJ5CtPKvOKt1Ay8kRJHE
192m+xL1pg2By9Yw5kHbb6fyGNyIE6s7jC4XbwSZKiDIcjk5POnCXKJgfV0kw4EbHoxs1qQHEiM4
nX3R+Ertqrsoma3DDIDjXExBsI+cMv434Ot/XXjNt7+853+U1dTE6L0v/vG//6xeiveieXkRT9+q
/5J/9f/+0cu/+N9P8Y+mbMufYvmnLv4S//3/jO9/E98u/uFQiFhMb7uXZnr3guG0+DVA+FLKP/n/
+8N/vPz6r3yYqpd//fGj7Aoh/2thXBZ//OdHd3//6w8W7bcNJ//7//nhm285f++5zL4Vf1/9hZdv
rfjXH7r5TwmxAdcP38uQlZI//jG8yJ9o/ARVWYIfPSDJqyb0FWUjon/9YZn/dPmTvwANXKu8qP/4
R4u4AD8yvX/iMgUqAyM0Htv8oT/+z8T5PaYQNfLFP/+j6PLnEhZ/y5iyMvT/wi+QcdkbBbyMJIXE
5S4RGqicao1KBoeFRDXPB0T3VXFMtLAIdkWoOM4ud9om21Wp7T3PdWQfjDQ1xpPeQS991XPl168i
7zugyvRuZJvhciMjfznULY/+fZc10yFELOnQNc27yQ23ZLcu48H1SIsUsC1DpSpClDYLT2tPtdpT
cNaj6F2CreT+t53wnwX/fYFlaFmsL4q+eLTT8CMjXnYeM0eb0jbX1H0I6+Y09+2wH7Fj9T3MZg9Y
ZnRQx1pgieSPD4rrBRv3z9pMfx9+saaz2QEUoeDMeY/iPw00jPw87Pp3jiHGjUB0Gfn+vag03lCH
BHzDq2BxkZdj2wRWyU7ylNR9hIpWEvXcVNGhCHga8mlt1CjH26t7mVj/e0zqrLLqxOMMJfTLLWOh
7G5aEdNLeKBFO6VWuNAUJdq3Zau8UVJV39HKnjeu0F9ePMuPSiJIUihbf/RWL4edQlyz0g5lQWTD
yk+u1nWPYQSB99D2gx0cS2PEU7hxCkjSFlq4PuJCmXrXTI3bf4V3n9tnK+R9cshVu6l9pE/JWqyy
cAufSyJSn3ACS5EYmfA1enZ4oTgbm3JtV0jZV4q2UCZ/RbffYaqwvMoeyJa2d8xUn3aY9KVncJjD
uDO4SDa2IEp212cA71aWii0uyfGLrzTNJgKiiOPsS+Tu+l2LOpBHXInjt6VbRLSZuqgK/N7MlGxP
J9x5dKjp9jtRWRXFtTmwnV2olIgpVmNLxqDxYnzUFNN2/MERTg2CuTDEuQfVXvh1I0y0zmcxfqAJ
qWk71rz82I/OmH+cYzOO9l7Y5fE+AWrh7qid9f05CKr6pw5Pk+a05hbPRQRjyLe0gvqy78RweybD
VUgYKyh7ZwU1gZKOG2VGX+3iIn5uSgctz6p2B0QGmlrL9kqRzl8LKATZMU9M3Xpq3A4wgSNC5X1j
9eb3Lrei6hgYxczLLA1iGxPsYfDVoIrpYMyK+0ML1aLgVa01eExgV/xOk/TRxuksMOoaqfmO/4kO
We5IdAddH8BtjJ2WfhZq7T13Rh4IDJ3M6iNvPdV5Gvq+fGultZWfprIrievZ7Hz0BAIse979+p9O
09ZfWCYrRExM7/6m8O5Mx84MY5zh5yALdq0TWi+DGSFFM2h9AOcyy9oftjk5n+K8sz9Tpxm1XVkl
9n1liflHqyfI+eLcaXy20mJ+0yRD+EKGObzty//N3HktR26kbfpW9gagBRL+FChL78nmCYJssuF9
IpHA1e9TkuafaWpGHbNHf0ghF+ouEAVkfvlajP0Uvifla2kHbbAZmnUNojFFoCNLLTJKIDr3aUGO
2kaq9Zb7YmjaKe7W1rynBitNt5w31X1QdsHd6ituVKXEMke6CKRDukO1Hjq3rRoSfutpimbzdNTG
piUDEFK/D4nv8dM24qb4371GJ8V+LY38hyxOZhMobQLAkp5KvrkqQ4QTi+mrazcdxVlf5HMX1WwB
d+yUfrX1RC78KWr90FmfNBGjau8Z2vHOMuBi5ywPlEjGaK1nVexxSxePTTIIPw5SJK1RU8ylikhe
HB5HSrXtyEf20x1OMZXu0SGsuN35avSyyIGvlFGSF+5kR00LO5vBvI+5uEInvQK+WGOaRM7AjLgd
6l7fpqbZkGvLBtNHHQuZHVtkB2CF02313c7KXG9RFnP8GTISfKJwUfK1m/Op3xmGsZKTqnx3OSzj
6vKqOH4BQCN9+WizgZGXTlqYHa9SEV5GNVjpbxlwxje6IFProkcxEc1d2TiRWou5opBPGFeU0SXu
QWT93OBeTT3c0Gs3eJtGdIJAVjWtehcQQOZtejvhUUAQi7ojKhBoN+fu7LrFY9szREXSUKTQNN7a
h/sFR/VymYBTGZdiQNf/rAMbKUTT9W6/o1RV689kzAp9TOeMPyLfn70p5vShq3ey1wJMYXNFcpGD
2Pxp9JJMXQspyuwa9twl6oUX5dxJl2wEMkkn87ZDMP3smjIJotVb2mFvmKlBqUjeNFnc8rD6scQe
ncWkfg7yikcgfDa7pfOOzmIkWOCNbihiYSXhehwz6o/jKVzzu9VLdLWx/cy5byyRORGCEptAtC40
L5UYjTTCkwtlJPNlLKK2D43p4KWVu2yVZbKCsGi2rvXsYhy+8UlDf7fcaVUvSd1xiCReOEn619bz
hlXG7TwRN3yZCdVzoBbW4NbniZ30/qH1ck/5sVLSa1q6KHvRWRGUl+9c1yX9Cu4mNMcqrbZDmoPe
HxOjNsmOQgnyUE3uxFFbrz47YOM6XWRnHlU5Yirrej87HQ/hJGD5N0mRTkE80+n10JOFkx3qwtJd
VJmBkvHEb2ZHjq/L58U11ySyFlqHY0NOnrcDXE73baLL+tIZu1IcxkWO7f3kLhylm6LxnsrJUw+e
asILwxqyS6LPV+yPpZX40eo66TlKe73LSi8jX4uKSG2O3NdVdY9jayf3TqZVG6W9cjfzanlTVOm6
eUuyiqLhubeihdDDuzHrxkfCr0EqwwUseA7UU2Is9EWlabIhgHM7iFFuZ5Ipq6zXV0VRvbVOgv6i
TzCON4TLbUY5kIc1VkiGslDtHDH7kZGkYpNJg0CtdKgrlPVKmZE7WeY5WRvbvgzKrdn10ToX39LC
SzeOXXGkmzLpHgC88p0xhOFLOYVGhKHwdoBxzg95514AjSSX+YoRn1SLnauyFMDB9M6NAXeKble1
YwHCATglabwu632y+Jug8U89r/kyZ1FnetsirMutTeqG8sf9EvqkTTrK5dkI0ipyMgV4UFbZjhCa
Q+L3z8SStyxFnQ7eRvJpdn5b1QfOXdOxHJLqW6iFPsyto/a1ZOHS2g32ITEnC3KWddl2jv7ehO1z
WSac0dtsu9g9W4Doyt+FLd3Od3VxWeimg9S2x/Ny7GwT8WTy6syOhW8QTUk0BX7yzjhzbGyDwNVG
fA9mRNSxUVuvfbkasVxydvOxKPdTPZhZ1BazGXVJ+0wLh/ecjGv3YLPqxcyXwa2BKmRbEz4CZTv9
KLLOI5U8Ox/H/rv2k2Gj+uq2bdxjCD6yN0TxjBjvZiYolBoUdunydK/KiiDUtCTeZR2WKYwTcxgi
q2rUMckwd1O3cTbm1oOobCduWquLQ6y8uxm25lA4iXu2lPBtTd7bcW6g7pmYDeoIGYj5kuS2HDbJ
kC57qxH2VYFjoY1Idyo2g5hBJQclqkiV/avT9Nl9IxSR3Ghee5f8HoKntn7a3VTe4u1kjwqTKfbh
JOW/mnOXHUf0zTX1Q2fU3B3qTnRxMLbvGQbjIkzOxLAaJLtZ4zGQ7XrWpv517lCsE07jRYabIU78
0Ijd5rSskHSyFKiM64sOjcoPJsXg3V+ptafyBzCCwusYSdV6XqwetT/hJCjIQMfPaoD53mkMCkDa
mf2Y7fQiI6M9Wion2ZJGeuzydb13Z/uaAo9Pc+LXyGYRB3csYtWaP+YGgRxn4+vOMGWsmgCBGlW4
nVF/T4Ji2DhrQJ6C7Vxnc6petDsaR2fNbkvOumXUF7SwCJEbG7Mz2tuV/rHIGnSz8dZqZ4/+sKsb
fzMF6ML9sd9OnnajZlpjPZMUnRtyyzSIstWdxaatArXFNH3bOkO6y/z6NR0VoW2NdVYG3RwbJikw
GRLYMAkuE7eKpN+9OaHiAGOM94YqjpKmkjHNXuhHflgmArpUP5x3ONw3XZa+1QX7GyiEFck+uaor
Y+vlXb9txj477yyORglTz4TwZewZwfu5DWK/t8x9BggX20kVbLqiNTmWOkYcjoL/WaVOsk+Lwj7d
+9x7aRcfadGy/ADXyzcZ/u9xqtc4H9672nYj6tKJBvLyuO26ipdzeSVUf4LbnLarEcoLO1hYb5f2
0mEgniMW+yCq1nR+DHSee1u5GMO+GU5mZdOb53hue6wBtR6Mhsc9lEypoUROIpkdX1I3JUw9c7Ll
XUw9UK6WC8tenxQBGRJDfoAEWG9zL0nv8U00z9nsiSTy3bznrtUpYTTCzoIyUrMwP32ZWWtUeBOy
N1itoo+r3DNOMGgtm4itlFvfEFWxYT7xmqOVjSKIXMNdp5ew99d8b1JxFB5xWsurQi2Js7MSp70p
zaFLKM0K7QOJ79mZYAdG6ZF4J1R0EPpollV4MDRVyTEh4AVPDs52P3LCzH5PLa+qYhcrbL4taAv4
wW2sfLaIxgSVX8KPYQksFQ3J5MxRSRAG4CkygGyHns5/DSftkFfVLK46dshyr0YQHm6jYSYPhVmr
U+iQL+6CJaf8wzas4sqUy1huBt8O3qy5sdgIQKAED7U75jGy6hLoMneLZNsNoschEJoSz0CQMPkK
d8WtmRBNM25U2JlPHHvvu5qe5zgEuskjc+4rQiObrFAR1mb+WTkqtCLMQdmPLrFAnKfRSXEej0YH
m9j2Zh9Rm5UfLVu1r6ltL9vZTcSTDF0pdsVkjM9z6COx0kvDXfIFPvtoDrHix12Qehd5ZUsT06ka
+M9ZM/Cks3X5nO2m+snzl/wpT2seVEs0/oMVaLYxxKRBHmUoxCtMEMnwOnZjwb1a6vWkbZ36uCN7
5iZb+tDZpgSbszfAcfPhvqxe/aIPaExprO5giWqhu0w4/WcCyP1az426RS4zvyJM7Y/V1C1UhbZN
b2/9KnSf5ZDIPK6anrIhsjckw/bq67ibAcoiUYSeJJd2st5VlofPThKyHlVuWrDulkZKdsoyeI8j
DXoM8jyYpHbZ1Xzn+H37Uaq6ZllK+6SKJ90vFxNBRWbsrIPiuDI5br8tc3tWO9PGAcwxeXFezTpx
H2yv7saoRfrXxrlyuyQij3oAopqMmZVLL1XHu9jMH97U0CW5Nic/v/SUdedUvrxNE7fOz0Y+5a6a
mQ6iek4MtXdcWbJfzl4Vy2ycMFvYwfqe1G57uxh4aKj7SKunpBX9d1WZ63UJ3d+eXrPO5WFI+wcE
sJKTr5cRHt/LMESoacyV2KTTuBbMMjSqx3JdU5ucT9d59ciLW/jBRf7dGGlRYctNagce2x2hgjKZ
/2hwVN1ONmKlyJH+OG6YEdaXYG37kX3GR9o1SrU0+1F01aMeEwt7UFM3H8Y0OQUr8dDfqUpzQMXj
3HZRwFKbbquqMT/6BCo5JiV89uNRpJ6zncmWo3V4oTY3Wtd5kfHqLstFTrnQvOno5/1WqWCwqNwy
upZ+nCRZIxXosaQ12NBtVJdVcEqkWzhVuckAj5LNxAmTChfYNPEJ9otsLlI/tkXl3tn1WgSRwYj/
WC1Qw5E1BlS/rRSTW5QaUGV9yDyz6bcGfNpRTWpJdwu9jKi5pWcda3dJSUfOCql3KzIYuS+VCJdL
6kol6kVPFE9GG9Z+5BdOduszt1qR4c5Du3XhU7pNT/9TiQy+blIQiIGjkTGU62dgjxPC45ZyYgZI
ZdwFmamDyCS/JGP3GPxyR27Y/OgZg9fGpww+gwm76W+tlWDuKJ8BUg+nJNR6b6Z2dTtITXHCqkcz
2VIJp3IeLAFwrErqYSNcrKznCXs45zW1W+tQk3/WecFzkoNSxtAfwBtplSAcH62kfPt7YPJLvBHI
JFkK9AjjHwaZPGG/P0OEXut4ZJ3V2aZqtHmHtaI4kriLx21lh9gb9rT4kbRD9KoyOHG7HKDbq04b
6c6ievxBjGV/OaZr9t81B/1xXdjEySoB9jtJAn6+rjx0x7IscawJe/mm8mJiQCdpoZ3SfMtAZt78
/X34CyiMLhfFDBC4+D2B84RE/oshvkz7wZu0l29ooi03IlmIXAB9OGAV+kH2sr3/+4873dWfgFk+
jvR4IEhkT0gtvnBhjgDVR7CWb8imTca3viX48wnpbbt1qFBfXv3ZsMq3XpGJgxnG+wXS+W9gVZAZ
xmNgFsdHofrzD9uYdQvMCK2wsIhHAftItEjP3KNXmH/BlfzlvqIJRPdMBCchnIQMf2EwlFeU63T6
KD0s666v7XJjF3RrWNKbD7Sp/3dSq9+B9tMPBZVNFS49j1++Rx/LmOl2gPvCH9jSodLPee9ZiQ1D
/+I7/MtdRBl3UvUiehKnzqkvH2Xbsz9kWcVHpYEX+yZTDTJfHdur5f5/MJb/kYf8ibv8W17zfyVj
Cf3yf/9BBP4bxnKQU/pW/cxZ8kv+4CwN7zfijGADcfqc4tYRPf+DtDRs6zfUYRAHSDV4yUyevD9J
S0ecmE4eEEK2BTT7KUPmT9LSNn87iTsogIbmJNGO4JF/XNufHNrfkZan9+ifbzmfALGOhOEUWEYv
rWV+UbszPlWrYxZ+nI6lfwWxnd+qMel3gUqRGzd5C1+JHjzqmzK/NCcvu/+Xe/Xn9fwrp/e7NeWn
C0AKCP8awvGjzPhLUvuMlqPJgLtjrtR4NEay4uQkHD610UcFABtRjsZ87sgxv3Jrw+eEAkRD5ZZi
zGxBWM+163VP9eJ9S/KOiaTX9vwg0kKte6PDAb0bGn/baO9XZsAvfO/pHWY3gqDjvkGbWV+jNXpg
SxhhTo+et+j6sKCl93Zj3nGOWABGX9DYTNUu1AaMnUxWkR9hs6zyfNFiTH5BQ/28WnMt2AJx5RIL
xXZ0WlZ+Xi+NMhwr1L461q7LCR8TouUdvLby6OehU6AFukyx1VtpHs6bMjMZjf7+i/w9dfrnL/Ik
O0JBdkoixJT6ZRntl2XEvW3PxF6TvrcN1cSY5SxTSSy2lRXv0AnuDi8n9acJYdxkIY1KJQcSIaS5
1x1l9Gct08SyEwatMHFlmEW1reYUcJqWnHzEsT/Pv2pk/mJfP9031nxeSwIKcTezVv5834DVS89C
7MHMTCBFlKm1SeNah1TJ2ZUCLu7bsMjOzMRRxk3tLKEDAjS1OpXR1HrJXSmqedxK+DbofKviIGwU
fS6ffnFzT5vtTzf3dKEnVwghj5BFX0OWgjD3cjNZaZ83w1JzvA2me3Noy103mWYam6KXdEGKqRWH
YjVEdtWtOiv2Ou04cwhz7fWW+BMLZVjTBxI3oT2LX2QU2T/LH0638qTmx8NE9gYkxddAJB5zgeVY
tHHYuulwjQ+6owozkycUcZm9deN2Cyo/FZLV5i815kovqEBtDVyvh2bqOEulcxGcrW0yvY/kBOxA
Psv5vHer96IvjDbydDncta7sgxihpjI2DXumsxmMOTG3yxCmDrhRUatrKIfE3aPf95JHJOnzow8M
5EbmdDqbeFMdpL+YIb74p/jhQSIZUNGDcZhHFPZlWvLXSjTL5EPRpEVXxKQcplNUmyZT82zWKVRD
0tOOOM9OsZ0XYT5ngbIvBvwcsLUtJyysVIXwf3FZ8PdfHhwSNQgXZNRwkOUz0X2ZnXs6xsHUlhJC
q638o9XO/ZFuCV1sQmCh5r0QNUd7P8mb6byq5bHJaZfYFjO2qkUGNwTS0nRiKT0f/a7SUBrGbiyG
4Wkyp/lhscMXROr2sUryGcK3nqzs5If2t+Mw6ItQNpxNGwwAvmiucwsBBbkAsjkbglrubXMoEFYF
5kOrmg8yyUni8KvHKl29qwVlJjDJshRbAzEs6M1cx0k/b2EPSchx5H2HQXY3VMsP1XswIl3zqs1h
YSyG7TyfjWFMcPE65kEMWbVh0KrPcVhxJYZp7ppeIlPkcck+ygEaPVI918uj6gfb0TwVmRl5717i
iB13xBSlDGrTdLZofbciutynuBEOa6e7e2zw9wDcVoSHwzxUulgvHV2h2Q+SpsSm1nf7TnvBm4HZ
NyZ6LbtM6tzaiCHxXllKz0Z7cEhI98LD0prpwW1Ec6Z70HGV+iWAvkTWGoNRqHpTpcJ97j0Y5tI3
7pHrhzhQZXOsLMrQLGnWuzr3B6oIyDf35Tzfda14DJO+vBb4bAjj4ES8GGB2AzEkRt5cLCiSXgZ6
Cl4xniELrc0CWsws5GqeuTPm4LPQK6dPwnP7j1rWsavHLcfOcj9WurrBMqy3fZDU910mX3MR6h2d
Vp+2Fv24DXtNp4UuR6DMxfRONSVD8U5zK+XmGqrTBZNJih+jHP2PnjPATehM3vOgk+CTsOtGxqCW
KvJkZlw5RLPsu/GSuUM49XT0UEkeyD5E9G4256Y7AhaCPXEG5XvYngxAAOO+HW4KncHLk8JzO0s5
H9N1SI52W9ftfka8faVw2UUEQQ/AiCE0s5rboz0G3oaYx2YvlJc92QuQbbPa50WazFtqLp2ztMyM
gDKxytlPKmuOOCCrw7p0ilXfRRrR9eq7KtNh4ktrhjfyT4Z3MduCB3R21l2Qi+belcAtEmjBg9lt
UXiupPq8hQ2kw5QZ2L8lqoWAoLNnFGMIk406B71CB39qLjNMKja9Yr6h2BAIHuFQEPVTRWWBVzpT
wZtUNuOu1J4/HLNR5/upwEWPRuMlNVz7PgAi2xpq6d9ZWMvD7Ij+FedwddMrYOLA5JBlLQVhCl5O
PH+NkqJkgX3oC1RjevE9oJIAS7i5CtS2hijFo5urOcqGlLXc07yyIRzhse6n8mIp+/UyBUlDUmKW
scjyy8pF8B1mTnhoXM88txWNwTla1z2BJu+duU6PluCJJapQ6LM594adIg02rmunOquS+Qbi/5uc
HLXTZjAcQUQz+hCZkrersOZv7Vrmt6FCjxnOpXUboK64gxcwjkLNzWbxgJ+G2g8PhLQMDxooA6eS
XzoHhpob/i1/KsymOJS+clXUKMM/wqCmD5Xv63cFKPgiFwAOii9wcNTY8q4Wan0OVin5i86Q9Q3J
MnxYbTnmgDlF802WizosBowRN2k5JKj4y0hWCci13QzVY7nqW7sq6mtK8Zb3cE0l6lb5XjvuZ9j3
5HB1tpGd46ao7rGMlVeTKNQPTcsIs69dtBeGk4Z74iiywxis3oHieb4+u5ypXYN6a+KEfe6xHteP
Ic+nF4d2tDuS7Gbci3ZwRhiZjrP1dBM09/E7merErdZ1FpcoJcON31j1VheAa6mbjKfdw1n2qZWl
WwIRbaBZI9fRSrF1v6Woo3kSZWBfl262Ri71VRc29QIHy8zKM5F0b5ZM1C0KguIMwFDvoZz9neca
5dWgPfLO5wFwsRnGp6TpkotqHsRxCYoFBYiSN301ltej5NNm/u90q+w8Kk/y30HpZUsDS7VPR1RC
TGDzc1428qocaHXYe6TBubukGoncXsq8vw5Qa0T5MJNFU7tp+mkSl6IgZVn3MaBeeSMHidmT4dZg
huLv4U6v1ScqRHVZB02zzTER3EyFquMMvVc8ekUBxb08IY2gbbuVSdSO2ntBzxzuAJfB68oetcqU
JNTijmZhk4FNIQYHK3WbDqK8hEHO7qxZDMeCRoYWX14FVgdNlR9RDplPPQezi6Q1PDqP2PWyJIMx
46PFvkIitB3c3D9QAmd8R2j5mYetOCa5CM6Y+BcdeYq/+AkrGpk784CVLC+g+TkHDH3XbkuY850e
AvHQactYIdqcD2O0w4sgqyckMnJS1/kkdidutzC66XGsG2vvKtN76DAl7aTupuNatuLVD+vdGJDo
E2dytT6JPeHxX0RzkzjpsGcI1d/01K1XkBPTVe6miJjSfDx63akcru+onG+qTp/b+bpcoyfuD0r2
J02KJSJWAPuciLMUyVn3rNYwPCNhD+0Ybqr2okscsk+yCponyMvzvOLUtfKc7JFGNWdOY6tDrZVR
xkmFNzgX4rPznBn2b652zmltCVRNzFivgwcCkz0M7gRo7WctrF0dOO09b3Z1viKBQ6E/lGkcMIFH
TmIvUW+sznZpXeNJuot5lVPz803btX+AH7DyLT6aMF4SDVasSg5CPUTYg5m0w1OfmvaLMWtWed8u
5k/sxP6N16zwrGONo8/Rsk1j3uY3oZz7OsjhVtmEtC/D+6TUw+ukqvReAQ/+mNe2/CRTKbvN86Tc
edLwDsEI9Rgh0sEK3UHuxoC9+uh5En6/yz6kt+LkKF1C9xMTF1qO5bcdsvJSnr4z4ZAYC+/CXlXm
XX4oiIKKyoJXxF7M/r7N25GThcN0oQle3xd6tWIIRrwgtsrTWyGI1uDFKvMPqpLEucCRyckdp8v3
zszhwGwlna2ck+VpVp1xi/gjmzcGWi7Iq3BxX5BjuHFNTt+9sl2UD22+uNyV4CMTmGs2qC9ZARzY
jkhTtHbjtt3IURux/tmCfuPaQDeB0qnJQKZ5sapNGPLW7yZNd0StyvaOxCyab0Jz+Zhal+QcXS+D
2MFi+t9EOud+ZFqg2BHjX/DooHOhssQOi4ToYD7SxkYid6FRa30GN1AETyhMm51VTSE7JvAibzuZ
qw45Ld1QOzMetDAEMUfamkaDRmV0q/JuWWyeUMzrhz5FoBklyIK8AyTmcsPTUaYXuMrTeVf0nhdu
Ztrk3J1AR1THKcbMwzTK8NHKpvpD2LI7KA57P9IeNzOzRS0v9bSmN/VqlVhspwkaHr3gxLoTTid/
ggcxMzXNZeZPbRNnVvhBKCXFNIWtGHlSv//Gzptd0PFkHsy8CNO40BRa7ifTSZaNOUr2DUgsb58Y
eccuZuMeLkKrN2gWnZy4lMw3G3ae9lvdp77eWn6TPHpDMJIkE6xrFzeiIhlNrZbPs294PXbHUFUf
craDx6pHX6zngd94OjHV/J6t8ZawbVUxI2ZbEhLppw+ldpI34lwIjVxso96jgNFtXCHnfJzzcm72
4Kr+t6YcyjHWhi3l3gqXcNjkjOVDbOaZT2gs+g40QUyE3quH/AP5oS/NLDbbsbwypgwmfDHcBv4Y
4WSw8yBi7jTDNjMJgWzIRAxilzZzD3USdbnILqpWGVeqdYkiOW3XVbzM+TyflUkTPFq9rV3EkKFr
nUN0dUZMzHZYvDZodC94lRvjzDSNSe4ZD6Z1XxB8QLYBH0NDUTYM1fmcrbKI0bJSuDUNifkUjCWi
BIg4+OQqNXheRYMwmdm9d9sYGyoJcORLI3KkgMjPz22z9p9QoJB0aGi+0W3QTe6883vCHaNmrrOB
WEIZMpVjP7p1Oiu/Wog133ohaYj0h5poFbuSOGcX8cqlQVTAt2zQht4kU2BvKZLz7tpVn6Ve5t1g
WRVnnSiMN5FZ+MKks3LDiqoYyZ7pPCNqkQ3uFUzvPawbW0PtEaRiDU743J0Y+6D1+nrb6mU4n6bU
ftMs3ldt1akfIVikw2tktIgeHcmSlw3OGBV1zZlzQpnT7UtPTvJUxA2bS1L/QoB+AVK1047qmtgY
jcZA2eHW4/bvcZnfo7z/FZfxyffmUIHNF6c2SO4XmqKHKxtVYo2R33cIdNaM00+eovYpC2pJw7qA
lavQbKA0JTjvTRXEeMVyxpTBFi1CGfuVTOV1S4Wss8W5mNaRbUGnwNILRChrLqdvk9CVFxvlXJ+b
S4qAXWZqhlXm8Xciz0BlGSuzr85mmhINHMROuHBSmwhTMLM1lFEvkbGc5oXSjXNMlr90TX0FpzD+
Am0DOvLcuSf7+M8YWt/kfmtyhiZ7o0i/O2ZYE66ejO3nMqOg41Lm2LQ76xZdPwM/G3oZld5qyVi6
pXWJYKq4tqrc4anNHf2LNNi/gLRcHCGJpzxAVPeu8/XiTJTksuuZ+sa6Lx7ThEzpaDDXEJly3dfq
Yk6JOK0cUtO3ci2osPQreiBiw+k5m/390/Iz0XSCF6GZMAme7IKg3l/9QWknBMKNUwQDafybXg3n
NfKSberZcreWxa8C+H8mf/74OBtzokfuFQzQ19gSpyERKs/NOkoW500aunuS3rjGrfTCXzC0//aT
qBY59dbiWvbFzw9AnbZG0aZLDW4SZnG+hOZZX2dzTJaac/z9Hv5pTPuJwPgft9tXY9xDW/PnV6/b
TxzTf2Si/lfyS94pYfc/M0xXJyPb/7l8+/750TY5380fRrs/3HS//9o/7XE2zNDJBBfS4AVB9E+m
SZi/4QLj2yGeGuLo9+7xfzJNmDlI7wcfJPCKWM7/YZoc87dT/sTpsfVtBy7qvyGa/sgz/+daiZUT
jgnck1JA+gKImfhCEJgL234mEfoYPpaZg7lk1kWxiM+8u0LR+FIAkmYF4tXVDV6tsXuBZWZ6nb03
XArLvsmGD5bHjiPQdAPJ5hLo7bntgcE7wuabRFP4jdOB2BH1vA8S69Zaxg2j5A3u3ZfO7ZxrRI/Z
D7dhMx+G/lgyJlMLsTM1ovXqh21rrAhUW28roj7upfTbazpZzfI4kk14X2ZuybDAPlXQsW20qDEA
Ve/aftiiYdvQtbRvveKaBt5NiCI7oimG01NgrJekvYWXed3g9HDUEDM/sDc2jxxKnvp6vZRleUkP
VbpfFw+s1NgVXhMD5S3MQo1NeR9aMt223rVLlhr5NMvebKi3C1Vcy+RI79OjTO1wPzqChHHnuy25
gWyvQJKAztdj23+GYQoSxouP1yY2LPw+sp8uar/9yHLrow8M7B0Voj2zfvaVueXYYT30/WrvpjTg
rNU497Z1Eg5ORrRg3t9Ven4eUM8u6frQl92nnRnqwqiah7L1v621f+bWOt3ZhfhodB0Xlp0BMRi3
TZ6ct02oIo2+Nmq6qqAcqQqvQFmcjUyaYjeRHjF3n8mALq/70ZrDLkdL9EmDEiHXsOTROvaXK7+Y
MPcMaZXjRbYzmltsPCKSmL9cLZoPAgbKyKP/+S4T1UM23FWC/4DnpkXz3+t7GmL9uArHB5D8N1kh
83KKnW4NBDsDl1pTxbsLi7zGMI4Y0g2WjlVtuBoHIa99LPEbtUi1ZxeztgnyEi419WIxpQcwIG+b
Fei7W4kppTc4//h1GOdmZe31zOkKsyL9OaHfb4UJjkieN4BrjwtFz9nrkvNE2wbxON3s37hGutW0
OuNjNEiTBZlN+YG3llgFektT8hbUDs6egp6Zrn7Ps/Y4W+t4KLvhkOTBlb+s11NgOJEl6Mnr3SRC
aXdA1kR1kvbjIj8Zz+usBTkvI1O0763fBBtHMhGDwAYoO8GoY6ES75sIxm9+ZiBs8UMkrJEA39wn
+jZr/dtiRD9YoWqlfSRCk3S+JDYOlGEzmIQq4HV5oKF34f2o+vf/R915LUeOJdn2i1AGjYNXiJAU
QS1eYEwmCa3VAb7+LmR13+ksm562svsy962sLMlgRAA47tv3Xp7Rz3tOvdpBbCnmm5LAlnBqM5St
8qDRiBCxosLUkRBh6Dc634CilBervi2S6K0uei9ym5Oodtn6MuZ64CZJ6EblUctGPegVJ7lBfbrr
CxOpTWjRbdYdIGtU+J/X41KlISmS0uvK+kvp2Cro8X2ETt/4pNzfY0f1Ve5cDbGVvvjNmug8lLgG
vYFz27fV3AyZ4LNuV28xFcrlgPOxOViWM1+M0nJYuNXEgHDbYm9M2kNR2eHoqh6DhANjZzVUO+fb
XI1rV6/jmzxbP6wlYtbeWJjX6xuRU92WAD98O8ZDjS9QZu4pmq7SWGeVEapkSKmr3Y9rC1AJNYbQ
kplf9fkceR0LK3xXukEeG0eCAOSE5vGzJSQxErzaNR1CmNvWtF98P3WpCf6r+Vz0xAgEDSVhka+p
S09jklwS/oxDzk5YX5cf7pBsildB6zmpt8SrA1NTztF2pBNZcNltbkFAIWFRDVyz2l5x5btGWA+J
GsnHM8RwaJuWa0Un/ZEVRETMfn4R2XqVzW3pjSuw6GV1TjJqXw2Z7NVVITSRLfegKvlac4XVRZnm
8X/TM0SgvbAlM3XWqAI6UK5EMXi91aIfuM76rubKaTCc96Usz1KN05uurLLQsco5JPP+BmInsAZ5
FRfKhJlIfrqx6jEQpwHVPGGu10qSlIG1BUO72jrEQ39JRxoLo+dBzxZRpJvJm1v8sPZ73GhQyxtm
Q469d1bllSGD4SdyPbSK9BK1/6Ab3Q/t9MiY30OHe8HcN4VqK9+WcbrO0jYQS+HVbL8N1kRxr2Nn
Hm8KPPknBirBmmbSkyTwgqEFg2tVVfVZT5gHohnUYlfOH+kaJ75w1zvmmEvgQHjgU//WJmM4R2y2
CNic9QmEy/Ds+HkmJXBtqLl8T9u83NmZ/VLZ5CdqGV1I9yjEZqHksKUHmSI9RY1Ntqdoh4uYkwez
TOydmrpxsICYPkrX4VvEmgpbzw0r0G2ebbe3Zof7Vf6AtD0GWVy+Oa5sPYcevGowqaajvRNrOAzq
5Pp67wSKmt6AhL5oSn9Oa/s7bhhHqZhdvcol3ZdxPbutmwY5q118ULSfzaYBpQ1dkqImT7EzaHu0
kc9lEy9da4HIqMr2LjY5UUdtoTTQ2DN+zDcB0Yga5akY0j4cK9jo+Ogh3FhOGpKziH3XTJpnavTh
uo/y8WKpykSrVbY3dsSAmcH5FrJLrWM99epdTPv9HelDcTUwQ0CQjqrknChxv3fdwXlNUP8Zv4yI
tVrfr7syWZKXRreco9sy72rX1fjh9hHCNscIJUUOxXiRXK1GQvc7F3xg1fgSi7j+6FrFPLWGG6EZ
2uOpT6QaSivP74ndDgHrxHDuqxURINKgxX2+RvqtUJT0hN+V1Y7V4ltFZx3GdGh2bopl3jOSuqd9
rl1fHbOKoTTeTNvMZEBgzTqZZdnfgsTTz6uxfChuNPzM3W3smJXtI8ET0Dg633kku1NmL/jTiFje
qfgoQyba0ecoYd4SpzW1I3MLlksOLFpHKeira3xmzdnIuz7EGq3eqmuRnGLuap7rXTdcMDW3oGht
ifZb7KzxwxLSZ7cEh1NVDkXY1sltqSfjLRFUKw87JrxpYHVddzeDfzkxG1s9SQhur60Jg8IMXffG
zZrWU/Ko90kBstUyZjriZSn6XJ1FuH43p2oIjtd+HaBZ3iZ5+4HGPwXFMsw/aLYVYtF6vR9ijP7U
YcbM8oRN37CzZj3pTtTeMxhH+Ia9+pa3TJk9noo9EwVl3ccJ/A8nUW3yRjeRk58j0e+MKLA5w9z+
Y9Kkuh+H8rMAKawsNhhP++wsHcEkvThWRD+f0kLeFHzELIZ+z8rirCyMOexiPurdnN2OJJwD8s4m
JRlCe2P9+mDJsJbqPtLxbQ+delUnDksHEjSYgVzo3OVXzM4CB0n5DlfqeG6KNWQf5/1owMKZCMyL
nuu24JRYk3FmKlr8tKWmY/NmCL9E03O/2U2MHEkMA2gZjmVyMKoq3tW1e65jrdq1jV7fghq7rktx
ELb51OY5eazCbR/kPIf5ZN+R7Zp1bsI1Yt8aACqCFOwnMPvEZp9Tg9AuL23LvLe7ZnBGHTpHQYuo
y6dKmqJnYdqTpYB7gH5g6stxTEcGNs6ugTO2KZH3c9yTj2Uovotn9VSm0TNk4DpwGkxk2WKXJ0eO
hAnG2r2TJNVDkit7M1dDYTHeBRdw5cw8K3FyF5s8urzSVLxySJ8zu5HBSCBQF98texhuHVbsHWXd
c+nzbz+UirmKrDgl0rkPOsl2WXv4jFttPY3uo0TKrWdlVxo2apDs58OgqGgbVpiMUsWA7pYeEzwv
71+ki6M7pRYs+o1s4F50uVYBqp1X1u1tJOYToXxm3W2UfjGAJvXqZtdYfThchmctaRWiQPl1ZaVr
OM4Rs5r42uqfGGTXnptO1+rAHNZcT8aK8LKyaIUMd/7gWkAd3OG0tHQZTl0Fleae8BFwPqoDVrsv
iP2eNkv5nndtujfV9awVikc11viz4DIaB7cKO0YHu1+TOGkxb5movTm7lNjGKlgOYWPj9eg7tv/F
/Aow/dT9oHuqyr7pC17eXG/7VZSeU/FnusMutsz0JU8zPDFLmzV/8jT+lmrwP9pO//8VD2wca/9e
Orj+KIbfBYPt3/8pF8DMsVDHjA3dp1IAbptE/oumw0TFgj+psU7G2Lh+/5ALDPsP3KL4Tx0so6gJ
G83nn8ZU6w+h2psbHilhEwz+ljGVl/rNusTvZ6O7QVfD8hbW+WKt+l1VUue4VOJcGTyLh2EqnFBn
yDBakV/Z4x0lBkLTx2AYF634WJOLGJ9Gnt+EAOwlueO82xtZ48vsqhzysO8fZpxYzLA69dkw9YOR
M+AptTCmOO4ywMIr0I67VR98m1lUc22nmb+99Nw86mxvhgM1nZXms04CVwm15RA/2fJOLfZOh1IF
aYT5rMQPEree0ZD3Gb2ojoK6PrBvZm83e9JzfpF0p5r/xVJKToYjYEZSpWi0lMlp91WUhEwterH+
0qCPDuYXuTebxXNp2z1MFTzm5pslrTwAXhfsHlrZ/tAiRqbqclQMpIXc8Ob40FnGdY4XiPE+E65X
kf/AoOqzVt13aL4UIGQk0wMtIrvuhh3xKTX/1JvmqrYekO/3yfQhjfrZEjSf0byzlpWg7lwfyujZ
nZh3NfGurJNz3Cahw4pFTWpHpZ74EIcdFItdHRvspaKAcxpiyaz5lt9yLvcM6xvnbknfCW1NtPFm
/TbG5wSHieUonpp3/tLdUBL4hhuHUTSAqv8sgbozwbb0Ay2Ktn6K9VFxP6iK/KEzQo0RSbL8sGiG
hzi9uFHyyP7TMHcOVhcTYMn3KjKIdF4ZPR5xPfljM4eKqWBFGa4j1F06ctbz0K37vWQqWNHorDnD
CUqOio/cbClY5S6H6sJMiD3zZNbIXnbNFDqyuTHoXhB9NL0O1WIOE4qkWWHcKtowaT8IDPhKxqWT
mr56nic2+ib9Plt7vx8z1IP03Kg6T+MHo6XU+lmZwsdg41cOK4qGoxSMOrp3VbJFCeNbxfClyNBt
QGDPsbGXqPe2Be2IKK9NBVnxq4yYeXq/V4iccp7szdm5ssvp7MQMHSLTb6p0v4rbBkab4YQxu3ko
O5jZPE/TW4PEURbXyF68Uf4G7oTtFWPrHQ6PX1eYb6q3fNH4mLhSjWOWfjpyDptuCSZjKyOxKjWG
H7drMKmdR3XrLZhkLBOXYGswZ18PVcJc2J356+nwNICZgwwq47MkuFKxf5xjdCHXEzPUWHYtzBN7
loGJ8algNI4pT1GvaKmbXN6W0X8yR26y9L8Kkr8eMFv0gwEORD30zd8CNWxM1F3Sa+Qui+90Dpy+
fMoZrMwR3RKRTP1CXhJRQiNoLq7MltSRU4balISYa3dKNO/rjWhgs5na0HYTJ19sXsoo2UFf5Mcc
v9F+VHgGC0ZSwfC1bTVL+RmNaKwLjWYpArUml45zKCdEO53r5J79dLWjgEJKfEKpnokLyDGQhtB8
8C6qz8APQ0QE354Sn5CbR78lVhaf/kwyNphVytnuzy0EwaI/ZsmHgUdwSXAh7JX5seCPqETvQ8ek
ebvtk/tyoGP4T4mTv4a1/nxq/8uH+hcj+oizN69p/mgmn6g/Lias2wSRaZVsFqzel4YiQH3dmk2x
15YuXNryP3yvfxnK/XlwmJjhifKw1IVT6vfvFfOWIli8OHq55oQGec4FW5MM4v5SJHjbfqxMTHtm
dU6IGUIVvqXfm/axUl5b5wjeIa9veVSo+rOaXnHXK8tRWudY7AtkFjwgqn1ocJ4o4+2/HMz/TRLi
9+nQr78a+R0BHhe1AH70F6euxhWTam4BZcD9wSaSYKSfWB18dOt/+Hx+jwr884VwaxtI8iaA+d8/
njEeixE/7ehxl+kFi6u8EnuL3KcCB8t/eq1fO9t/u8k0ioRtMMR0yCTNYv7+arNQpYK3ANIrwg0N
lRNpx5SaGNDlYSKWXplrUIHgQQJ8nZuC89fYa9YxJwFZItTM10yyEcyBY+ZL9iR6Nn7nxS7OEJCK
8gVmTIDh2k8Um7OzPBRV/YAUEczGc8LNO6fDT6WrQp7/PsskjimpKyaV6DqN18Q3c/+pmekeG89l
1YJezNfS7k7y1lTvWjGGhs7esuWuI+npaDBb7O/FgkVmsFyPG1NxqMLxQU4oxMwToSw371OJDKfK
K4lCBUfIm2cZOl3BCr7nLYkxJu2x6eIA7fMA/SVbv0vlEuf9qUv2AgQ+V4VHt0ow/4bEi44ROC71
IIW8lXIgipaQavSoFscUYd4aDk51VxsLT/VmN6c9RpQeHhBPjLcJtOzcvCjW83YMO12+t5aXZNPL
UVyicj24TP6xGDXOwtQAP4V6PUucNQvmnatctDAZcHUqjwuQ0rb4uYjypNI9ZcAzxsnL3W+h/XT4
CAw1VNrUn6uPMU+xmdw62j2Gxmk4jCo6zP3EyWFP+LyUl5iFdWr76wQo65dhdINWWL4KImpUGpK9
V7NG6g6uyELKuVa8QoCaSpY90gTI/sa3uVtp3Uh4nnLy7T3bz1UEWsWekRYBJam8dZdOVXqMLo7D
Wj6iEu6TWHB+ppCUJ/wMjnmQZhr0mCqy+rDw5g2ULMKs3jqOXFKfOgorav151cJaM3w3RdTfx9j2
s0jbO8tnxnqOjILH4D6pdZ73nH1jR3z9qojdoDaT0KQ24+Uq4I4Aw44ZdA23eyZOf5rtk97vK2Pf
J9hLMLVE9jPb8MJpbA+OfcHXyqPcOWxHKuKDV+LQBxVL3rE7qDTPBRYA176x0p/RGN3JPIwQsTXy
xFx6OxWzuf4qQC/oFj/GMMKQ5j620PGtMxiGAFX1ZGXu0aKznOldc4tZ2wo8IarIktyvuvVQGE84
X68Nc/RMxz5pzT6Kn0RSeS0Gkz42fJrfTLAtARdiSe6FdyKUSxJpvjbescaWTprqa8aKQAZcPU0L
JQHRgdnZzaI/QR+jhsmw53+PM2sYhY31X7+vzC4smvmolZGvbzMfnJf3TbcZk4KZeysyNIxVMF9y
4bnx62Y2XlSUGeA8NYbHxL1Q/s3iC6uJLxLqOtd3Vo5I7bkVt6MFMnA9ANg6lwaHeOlyUCuPVvoy
ykcidkcFQriL2pkXANRQWDWs551+G6lK6DBHGftPpeb7Ml9nPE5gwgLMMadkA2FQUgKUQeWvwhJS
gJlMu6T5rPqXJm8OOrXmkt+ySGSHewPj0ZMp82DtVd8m1U59Z/QHJbru3TAWzxPYhxWcXRpDzaPU
tJBEU4c5nS9o4im6FwrSZVC9GladUdo+e6y4VC8Fu88NybWyEEpg8+L44ujXGCy8fnphLuWZKdel
ZuKLRfax8S0LiZz3WqunXglJyXsLuEymRlU1QUUZdoZ+0Q6stQlMkwWsz62CYtfzjK3zZ3eewhny
gUDB2FqJUStuQcmEdrvsgO7t27L0rGoIoQKjtTCVwn6noDVIthapUX/bMnaIbXkAfuQV9tEA1yNt
JFMQan33HoO0d8v2yLfFHOx5zJ606ruiVlIy1EQbJ59qHqOF2il77h01XGstyB4K+dOi7Wnr8SDL
hpe+VxR7PyzrKSltYv2NrybdndLfwyg6RjBSKoxnuP19G5jTOgearTMRA8pTLWgxMhTVA0dDj1u9
GIpHdT4nHVdpcWQC1yobx+PXnzIgw2rKJWdpiEO/EsdLaAMhU+qOsoqwm/U5z5YvNG5btQsMrtaB
ALNsQlaOE55XdlxIO6xdPvKZP3IO5XS2oivC2AL64rxYy0NpVoHoCxYw1adM/GQauT3yxkg7c7Dv
Yyz22Jg80NY/xHqaXDz8lp9b1+DWz9HAgo/DiKQ8dft8Okzq2zxybA5XbdrRglVHy7xVrL3U/Xy+
gwiQTodY3TfRyQQpIx8ICbXRoaAqENqVAx1cJ/ZBTOXQt0xkla9evkb0XtvGQauAtMhYTz9jD0OA
3c/t+1o9N9vrlMUNsPH3ba/LZLXvJGP9CPkpeybYEoh85fGi73r52DnxVbrQSHDRuqokeqKDyYVY
KzGSL8E8E2QBfLQ0zg1Bc0xTLUrliu+7fhfpAYwCnrb2PMxZWKwkxa7qPIxV+ajVx9q+mfK3yXmH
IPKkdbZvat8lghvpbsA8wZIYEMm4TtddkkTeSn4O3TRY3yXz+XzdEUSKaIiS9GiMK7CfUAgGDICh
zDJYVCItDg/wnCdRU3nu3coXRmrWJyMaYDfzdC5VSdBppXVtbJavBZtJ1kUdE92wayNwDEBjEjhQ
PExZPFEOxmHSnlbXvNNrK5R4/WI73+cdMQeB/c5VXkC4e3M97Rbaq6RhYcXV5vB0mKUXEfTO4qHn
VCZBDmyS4ZnzSnN/Ywh0kvYpkl+YJ256ozwq5uxjHfaWPv8GQIMtrKFhO1ZuiCrBF/MGSMFDEw+r
bdUZWa9Bra7dMtoGAB5jksCKaOcfZ/TjsrSQF8awN+hXuKwbG36OtLAGT0y96I9go2mAnGwyKnUb
78cqe0zrlqfJdsjlp7Xjth5mr2TdYCbBK6kMw/UA5q8vcT/w+YCsC7cIWFbyHOHTNXiHFoO4dq2u
db0BbJ6EBUdMMVnAOTjP4STB0Qgq9ZCU2WlQTTzQC0HXNCQRxUj+PFUcvvhFSXxQ/fpMdv1SlTdw
T4IEXWWIvltZBuAuD0kVBZZzke6psdmoyx4qcgWebfilidZvKoGD5JMzfiixWYja8tZyvTLo+JUo
+5pUi5CcIKPQ7DsD/mQPtlQVN8lWpRj9bZbKJ6NRg9Q8MLLaLT0zkYKrR22uzbgO6ghafFQH+Uj8
ofQhDod2xJWaeZNCeDNjTJBTdkLuawZYgpQfbE8hJNnTR3/oWXvDMiqGBnnksVY+yCcKifFnzyNz
sovTOGnH2I53AocyJaIv28u6wM4rM1wn69GlEE1cGvo4dOzyJwzF3cRjv600RJd3xoo7XfZezvdY
FxaEPk6HUvNzneqTz0hYpU84kIfxQLRHXQN8osxU0p1pv5XiYRxMopEcf9UrV7MZ+dqi7k18otmQ
BLliM8GG7xG99xqViVIezIVWuWblWf3c6euuMvi+66e1eqIp0PF+q6u1M4uVZ9iuaz4AXO8RkktG
snGXn0ZTO7fZayxey5yScp7283JtSCwMpKRvlbm7mY2e7Y/tPoWYiQhnkTCaKJ0IvN//6ur+lvL8
/+JX+02Y3n/VGyW9/6v17X+jqU3/H3Xp01fXfy2/Odm2H/gHMkH/A4MYFRixVdZmaNaWpv1TmVb0
P3TLYJEG0rAOc8VA0/mnkc39A+spG1zxU5OLFA5yzj+UaTjvbFRBz2Z9NT+30RT+BjJh+8P+RTfC
L8Z6RF4CPImuqRvq/feWNovodpaOZ1237RDApVD3+LGVugkXc2ZRRlFXOXE0ahMdgwGw3EEjc91q
FDQqHeFPrBvggWGbdlzq+WM0cxN7mKCrl05F88vqwn0zc9dB0470116b7e+ZKsRMnOjz71+d/9Yq
+dul9z9OT/4XXn/6xif493ORh+Yj/W0twa9//+flZ/7B94o9FywFqW6IBggo/7j6NPEHewTY9o2b
EtA6/+y/Lj/jD3aPmxqLwLH3uhh8/+/lpzt/sLBAZT0SQHeVXbT237n8/kJMx9eL2dog9MI2Qnye
sEF+v/xm8Ncx6jklaYFNa1stwGpmB4WY04BVN/sVRQFy/LxonedMbGgKJE34GMRsr+7CYYwKEP2y
5P/okeV2TIVLwKiEREUXQs90TL9euohwkOqUwPXLORF/PhS5YFgZ8d9IXRrv/fd7CPEJcgZOUEfb
LNGoXr+/iWZReyI70zdlv5jueNEJFYCtwGjYA75lzyHLQsUO5SvUFGO9Yn6/7oFpm1+RqxfxW1RF
o7G3u9JApxbsj34hxbKJOHoFKCpfCHhjizHGj5FYDpoajgoi38ZS277VOIQfp8LCoKKlq949NBtQ
OCMYWV8UJ9aQ2cm+TiHoP6tnz8AG7JYrqw083WYTi1+RXaAyLhTHCjOk9iAtIV/6eFvai6InrvAT
XYHOxGiHVjZRMwyhK08NExsjtpTEXtrKx2ASdftBWNW3AfbNGDxgYC0GmbR9EzpQivMg2fMN0xQY
G+wumif4eDwepihrCP2MsOzCtHdQ8JpaUXXwlMkV7FJTD4tqXu5ntaF2M2SzvGFsUNnl2E8jyfGW
fdc7VnO5Non2eV7CIs/SR8glDUb0AoE6IYpseLXAHghZIa9YAT3IVr7z0wp5i0ZO82Pi1rZyR867
GXdsKlBT2q1avcc4olnX5MFKOsOhn3MSP+7G0IAo8zaomj76ytRDGAQ72v3EIh45D0lV4R9ULath
BDeqk/SzWc5vZLTwhiRi0WJQ9XGyXkZDa/OdaAlCMBDXYlQb9FKQioOGuDFPw8gM33FuCNm1xr2z
tlMKIznlXQyZ3rzVI6TvI6Y5/W4maMEOP1ayYJYAcxeaE3Op3eLyUPfJZsn2ZkiMBrbd3JtLIGKX
ZAq8CRXooG3XNbpXuZ4cvQWxXKqFeB17vM/BNIEnxnI8Ji9J5UQOztIG56AVzVV/xC+EhW3KqrJ9
m9My+65ZXxx7dWXG2s/a6uQFduaa0RXW7CuiLzU/tBbyzInIxRztIiJYwh/ATC4MM8esxWGpUxOp
oDaSJ4C88w+9xgnJ7FEduJOKlQoszaNm8K0oGvVb4B/8slhq/DKTMN8CzZ90GkBkZoVowRiruC7E
BD/7XMuWB0hrzkLbVa4rL5XbEp5rnXlSHgpzEOZRKBo3G+faCnOdIE60GxcNdV3rpLxIXc0XE1Fv
uxWHoZu2Qj6b+BWNVfXyXdZQBQ8wxFbspHVCYcb4x6iT8idjzALpcSAWwQRTyUH9ZV5jJa77LBOw
hGaQ2iQPg9WVzRtpqEG/LfAgsCbi1+W66m1kvY6wKTHyKjmPhj8vum5OEH8EzC021fVrVV0l+Ua4
MOwiBxPZiw/HjKFVm6nSctFPsfWqdwSSjpU505XGCy6/xsr6Oz6TbRadLPhXhyi/sqA03trajNe3
yBLzh1Rmc9gK+J9ZXgCfMPTsnMQ8dadet44jmzR8u2oQ92Oh03yX1XcMejBYK52y3FbK/MYpdLZK
onSmyQ5QwUgmMxoM2knVmsMqi9QXOWnYL4tcRz/OWAjVCOemdtTqyZ3gtXIcxPX7jIn9XCwpaPlF
qbBtjvmItaeKmDnXdfHMbgT32FpzfW2BeqcRi5vsYhCUgeieCeMQU/c4W+Q/eSqk9SASSatTJ2kK
QFidhuFO6PM4AqKba9vrYifT+Xx6BNWx2lZ5EO7mg6aMiYM+0tOV3a5xqmPTZ/NpoznLfY57FGwe
EceLrZX1lSYavgNDGR/Ztt36fYQ9bXEk+VyWPUBQH0DGxlaX3i9Nkks+Q7HcrtXYXsUzbb+wNED6
BfKHM2Q3iw5WN5u7F6HVNNSrFSkZpBmrUo5TWUcvMs8expU2CRt8d8W7LwIiBeObhF8P0zKNjjkA
Ab8psBM0OZfuNDRGj+CTVafV5IZOp4TeVZFCw3vtIgETiuHOzbQJQMmaJwVPsyL5BitcPvDELmNw
2K5deVnTt3vVjbHYYQxPbmfcjnk4t223Yx8CIN3CtNeWHLVgZp+1ZXaFKLD5PUm9foqkgAuxOmmj
BC506Y963XL4ZaW/Uz3WZLYVp/2Rpgp+YzaHLw8sALLB6cZI2gVkmDxwlmGAI2tmeljHtn2zFkV+
VInY7nmSEAiYc8evgMeedFO0DFKw1k4Limg86mO5a2F1G16sZvUPjkak2bwdSAnX2XCAuNIFG14R
0DLEbP2UUr44BxwNIHumkW8Mkkk+/VRqaX7ZyfQdqWt3HRd1HAxUU08LK13ehJo77wr7eNPA7Jsf
kGPAkmdLGvmdGuETip1JY3NAb/FSlMbnDMqOe1aLqb03zSUKBPDZNOhcAgSLOvTfIuvbC0/4DcbC
vXdDOmb41LTBeRgTlM9u1hQUg4gB28gEqgm6Qi9gN+virtEX56PEhXSXKXZ6zwOzDPs0Xl9ybbbO
gwAjWYsmuhZFzl4OddVeiN7mO73vhzsGki6ZbXZwElKug9JuYpAVwHV4fjhu198w2V0fV2LLmd/k
YivHelwFh9ywLPcNsA2RSL1QMqT2XKtYz5JCrUEZm5ZrSPD2G7vjuNn1dXJRLa1qMzVoOkZCRnrf
YphhfWRz0z+Lzubs53EgCuY7K0K/Hq21l6Qwf1nIMo2+PpgcxkAftmSiXRmo9JiP5Y7TIH8hTTnB
MM/X6Wxa1eQEjeoW+37o0aZa+BgVok49qHdLLfoDS5WtrzKL69Oa8HDHrGNIG4OFXaz7hD4t8Vd9
ScuQVZAjswXJdyCeYBYz5xEs22JaUDg1j7k4s8Sr3vJHk0a1MisoLWmbh4hgOnJyP5GspAjKmbJw
cwWaVjVMXKJK+QLOk6gMGeKUtHaxkIyxFJ016q7ElcIWkdVPmil1Oe4ant2asulm6qijI7Q9O9Yb
qx6xrEQdfte+1W3lfmYO2wf1xFqTUHBuMpCytUJ7r1NTex8NZ5GX0cXKWS6m2eytlFKIM0CdVCK1
E9aYbp2a8WJTKaVXWrQ5wZto0YdTbI2u5JsYjPzKzdz+NV3M5o4TWUwntgfWCPFUHewrLFJOrqVr
mp/jMljFXmUjir4n/zyyw0QaHB+FqxkHI5vLeJ9NDAfMxHUan42vhCiRoEnb9oZK1coid1u7K1qz
YIToTtPFmh2IetsOx/1o5O65bEZXhDoFXh+M1awCsaPv4GGS2mQ5Gkv101xmByOKs3t9lJyrZmNa
3xRHNzb7Jlo+Q711TprRSyhS9so0wW3cXnJJpkqJSUJm5zmvjTPrCxpzr470zn4Ba9A816Xk+ldY
VwGoHU0GZjR1xhuaLytBzHVub3LOUNQ0Wd+ZEapeoI6qS7gAUgwpIvwnLCtWKMW8SjGxMol84WYv
aN1C+hmK9ZUy4KOr4uGBZd8cy2vf5dedNtpfMaPS3aIkDEMtqi1AJ7Zykxdl8+5qMZbhDGQm30Y7
2hg5zGZmpjdMGanVpULZ7VnoB0p+Te3FS3qLi7RioQ4hgQkOMxCseWM/gVxr97pDhIO0g6VcwZYR
mP5HS9FOND6D7TfGmGKrygg1xG4lXueSyXBqmQuLLJNUPLeGikF37Xn2+EQ2G4aJiXHSGyFYaVA6
3L6dXfFnJkatP4smq67cSvL5LwaxWt8B4X9lT1t/F6uj+WQMef1mEqfe5wCI3s3UoJjXilr+1Aet
vRMt+zp5x0lkHkfFNo7sP+jno1qQNvOtcVTfo57NEt78qwlICk3qOBPyZ6BWAqXWXdt1N62Q8A+D
mBugxIqZsDwa+AnStRZ9G9acntVUleCaHAGNXAxXbl+x3L5VAHkzMzJWI2DpBrMsqr8eNo1urC8J
C32f8faPRJ+w2D84U+f0YeKWxrnYWBO6QX4d4KMUTAG5wryqMDUm/DwsLK0zdJ9MDJ4/IksPlN+T
B4kRXAgZ/QM8EhrCpCZ0yAefk80RNXtklC5sHCc5JgAzLBuFXN0YGtx0MyAuETP87tSSL3njbSQb
eUMRMDhMeO5fnVma3+NkKfelm3bvrkzch3hhwov50gBBppTbAocN9qH+4n5w+35Fv2AgDS3LK4zR
qvHrZCWbU7HQrt233eK8aV1tTIHdq8y6t/5LzBqmCbsW7XJLgJz1OEk97ETuQLN2N9JJgQk3942N
fzLpZnVaNiYKhyXzCnpKgZti8KNfGBVblReVymOfud1LykTvSVN0+6x3DFxTcqSHtZQHqrcFO0yr
v1q/kC1lOyf/h7nz6pHb6ML0L+IHksViuO0muydKo2jJN4QiM1nM4dfvw5EBqzm93ZAvFgsYlmRD
U6x86pw33BtVu4iA4KQ52qvWi6mtRT1WexYdJ2vqbxE2bw8xWOIPU244RycigK91cagKOaDmY6Ix
E7bIzSy5872aVgWaLIxhtS3eUty7q1ZNNyCVASmgz1Lq8OjaJNVk3nL7/MBcIvpuazXiSrEhApdD
tfS9VScHGdMGyXLHTqp9R7mbvHXexW85JXM0fMB/jyrxOCIUq5O7ftXoEatczzinWDLAdiHfHqU+
VHVCW124+4KHH+C8oXkqkqQMELccHkdUgSRlkgM8QO22sUV+b6WaeQNVbo+IXmFB3tCKH26qRJDg
ZPHae9Ygks96ROmzNlG8yhRZVdu+wU4oOzrK0O4ajLjygDI5kWXvxA51rohaU9PV+LblHnTMXCuI
r8MVPZ26VXqHddLwBrbFlyVS0x3hRQd9y24e8h5xCpcc6muzaPOPQ4FvFWWlBpwH3m7OX2M6zcf4
WdXJMDsq3i7+iQeRY+dmsj5vQ9Uk4gZ0u/fVQv/1bdnqHZMvqL4oxPS6e2PMQyzNn5WowNsOP/NV
nsoxiGo4Jz38DRqVZMdxlbVyRit/3Sql+jtpy+GpdTQ2UWwuHPfakjbfkdtDO0t/ltGiFPZX0/Em
hFhklMdsld4KsxIgXErUwe7FsVPbFRoPFJbxQkzeWJC5xinp31luod0SjKMXFutghIWKsE8ZeDYF
SpSxFbSrcFgdmp+tujbuy7RKwDYa3QEeWYpQhKaBudSdo7mKkhlpOt3HoQbmn/cHFVRNBcQo3K3o
wFDiWkXO6jnmbWBgkHLTOML4MHUOrEHOBRgrdsc3TySr/1JuCaAVdfWJdJSXPUWIwfwto5K6dpK1
1ft5Ct83LQoQ+bRqto2NxsZBlQwtt6YcKLM5z0JvqFqOTwkSpOFr+CnAOprB+1jqeYNbmD4e5zai
bjlFIxAfwoHZrycIQsSDy8F4lp8DvtR8zVZNuv5Znq5CqG4au6zxe7EEM3SL47Cq2hF5QkZwV627
aagVpSFEOLgA66+9oWVPsUTorQmHiifYMpqPJk//6qiRLbxFfGK8rXgkvSmG4eA4GLL7TjTnX5Gw
UJitgHHE7qO4x6MOAm8TxjfGqueHbE18g60R1x/Ber9Cu90fDeI37X7Frku/c+aeGAAh++44rVqC
zjL0n2oU/2+qHoOop7nJ5kO1ihDavLew7KGYnxX5UzHHtz29PfZaz0Z3VzFD61nXcHnWOIwctx2D
ehVAXBpZf0KS8pVKTSRIyN/uJ+EknxIoV2+bJkX8cKHaPbV68pkimbrRop58ITqMlOsm1GmaAkpo
h48VaQyNaJt3crXTRrt4wIwtu+U5WR7FKvqImJ+xcjXjR/ww/K5Cy8/v7HCAPLjI8pZcT+eP7Up1
iS3tbZtyExHzSLaCeGs4iFCS9Iv2EOObQ4Py6WNodfMDukVaHJhLh+KS1wpgaYuLU+rekX3ySm88
43PYE9mNbYX6X59p1b1XDSBSkEb524lBIdfIaBrFNB5qM08+mrnoCazCxO88md5NYMUes1WU04QY
tKCOs8fL8buzCnfKtmUHYU1Vvs6B+Frj1H7srDJOHjS37D62ltTu6tLtPrvPMqJSoBj2lBJHTH+X
gMxJwjq9nsP+7tPe5z1kk+4akwgckyos+kiqr6yfkqUgmYosxxj7sV7D3C5sIkCB0Neym9dMUGgl
en2MxUDishYRUarXVbq2SxAR/jDXVu/XQ0yFOIoH615DW54McYJmDeWa4j03LrV2u0yIpbC8iiTl
zYj0wMBjpPAN1dTqvuuqMParmKBqh9nNSs6cjInaOwZUqY+6CMfMZDk8uphTl+QTrpfD7rcCxZmk
+bmMuUTFlYAStgZFgNOMeY352WgK74drO/OdW/S6vMENFMebuYq6vVX1lI2xfphfOZmmPl1ue6sS
7ghgGqaw4XbYuuNSwDhBSrv20NZGtXxxK9h9iSf6YzQbeFCRdAWeWPc3lcj7t1qYWTD+e00/XG7+
ZcnDpW7HF8Ap4eKyrU3fY0fG2mSTSV50g8p/oZdg+WIvSeZvIYKJw3sFDRFjXqRnSNWj8fo1TfF0
PDQO2c1gbPCT3RPz16k/y2TKbsNem/N7XFwgPaCrUGi+lbX19FQtBug4NDCF9nClCyvO9V8cLFUb
4g54LFSVPMkv1qbgocW2QTIb2S8sCzP7GDfADEA9lPgODAPZuaDLDANCSZRR04mxeCVwz421VKMB
i7La1f5vabRpgL6xRvX489r5FYeJF2rYfCSMH10S9bDG+M7TecYeqJdwHfOdjbnicAyFZlf34DH4
Li7uN108wkODn68QTVwY5OcqkodbYxOYdWSu+gdRQroH1wHkDmZJ8fPKMK4z/fswuoaQCIwDkAZK
bKM2c/qFJLZjhUZogkh87g1vf2261myxiDMUOapXnBuyPdgJ+XqAGs1s30ZTu+SvYNpNsNCgqkKo
bqeM8CGHqYYV6yRYKSHcg/keFoqAk9CNne0+Xv5ysRXJ4YOZdckuQrEO94cNKl2lcsm9GPUR01qR
qCKbc/fvHI3gAbggG/tLgUpw7o9abGWPkWlGwB4rBINeRbMN6UbCuJE3ea4wi21QU83BKfEm80fZ
WqhuNkCjVLpWg8gEoIuKxrP5UUqsEgGg5jaeOlj0WQdUKXAFw81IrZkcyOqaWxVQoNgCP3kxpW+F
Lsi1JjU1E7R6Xe2Likd3fDNC2XzvTQJzHNF1qrqyO8z1ADmdVkClhos2FGV1BxXx02ldKEwUDkUd
EI/xFL/SEpenTd9hWAwyEv2ToJSVJR7bpuNBhTKcOd8vnh1ld8gA83uLR9trsv9tcvRKSrT70pCY
v3KIZum9bs+udShsXWpwKCyz9WsMp8XOLSL+qjm5VQKaqtQRxnebPnW/KLsANUjWJf1Egl+f319e
CaeHKUrQ6GRxjFjrYtA5ljZLOB6Rf7KyEGiOO5YBEXS0x0M2vy30Qt3ZSUM+QMenF+hmZwaz5gGS
ufwBz5j7f0ebL2CQbckyxPJB2t5zcfY3J5klnuRcplCJljhpq4MdGRZB5OKSU/hV0mGYHevWC634
U6JV2JtDXltPViMyv8lYoqmWK5lYKFnr6O2aOblK6K5j/3eZcgny+gzDW5Q2wzrAi906yj7LEbzi
sQvDWy5aMewKM9QCaZGoPF7p3HZ4qbALLCUMYxVld5H3P11KEucxPbS777xM6kcyLZC7sGHg68kQ
eI+8IvtwlxiOuIOpHX9REOpj3wEjHwa66wJwHL2yM3aVbnuvZzKjMLbS9J05YYtHTcmQ77x+Tu/x
6+JM0UMJRYrqTdn4uj4aj8/iMqSESZu7M3B2X5UI25PLk20A4bl5a4U8hvaXe7yCDn7bPA4gFLGi
UEw02Di0gS2c9hjkiZPj0PwdN0PqaoKqB2+Iql1zZ6ASyr1L6mk4sMaqx3yIUIWWFXlXYnKeNV0t
4im4/EGb4v76QTCnUE01Ke+jPuZswoXCshLuGTwKO/QdrdsK7cN3aeqVeI/3Rlj7k7DnD0M94JIl
UUROglHObvjgoVKbkG3qkNwcKVSnOyOS3k9szdMODRTdfuXARzcOaNYUP5tEUqqUqi4e+6Gs83f6
CJv8V4GTg0Z9NlUr30t4gQif6zrZu+f/quHCRrJeR+AZBaMhGfxIcyGUtKHGEqm6GozO0PJ8k20F
p1IqNJF9cG5IxYyUsTHiXESSYI46re5cQ0m2Licoj/mRozUDKQTDgCZ+xQ+DW08e1ywsEd2UDjB/
uK7o/1L25yEpgfEHFT6OPBSysJoCkeZ15ZcoBlm35ZyupXYUth9wiDM+tN7MT5IVbx+EBRsHhG/h
Pea6WhnVppF7gehwEKYqiIQwutH2jFaT0VNuep7Y/2dgtv8fcUImu+kCTmj88f3HKVBo/Qu/gEKm
BayMWwv7L0hbUrqs819AIUP/H8ZghvAkamek9yzO+H9garb3P7jMng3j0NA5o8x/YWpS/k/AtV49
qFxBaPNnBOrT94INQm59JRg2JwL0Rn2VmPvdLqzPBfn0EVs3TaGUTWnXeYNYcutbpFZvgK6GP820
sjE8wIvyygVzGur8appoHWchwm7C3vXA+u1+MXE+8NpMoc7esJMK01KPydAmvot+zt1v0/H069L6
3T/ofFPgqjjxpc2AnjaFbVmMKFYJ6n60ar/IJlxUa1X7Gm6AV3q13sv/3pq/egXcfT1oDVBLYr14
fuuVEeVZI1p6ZSSxdTdil+1btTVfEaw8N23UwnB4k6bLRb2JhPoiitJQVXgkLPhCdLgQkGnU1V3f
lzVMBqRgdlMLBxo90cm40sP1Z7/oocP7ykYOAFnTTWTSU/7K07SWJOU7yB+91ZREJXl1gNemwRmH
mBICP7tyf52bQgCVAL24LNDo3KwWLx/V2Ni0mnT5TOwzT/sam+EbhZLv7eXVchobPE+hyesG9JkN
eA9flNMpdDsjmY3CBuVjzhRXml6Igw217I3dQBC1TK6D2M3DwHOb6TFUrQgut39mCbFw1vPApLty
K4FYJnFquDmTOwD/vDcrjxw3k9ldk/48Dad/9dOkyL4Kjq7A180iGnRgFGi1wfhe8uVWdQKAvWu3
DwoVRRAgsXtzuV9nphDqgE2AZKyPMrkdV23KyOGAHERkW9zYEaWWeeaOl0iqXlmjZ5siTEcWgnwQ
+YDTKcx5WQnlFpANxvpb3ijnGMH0e4M+o3mlpXOLBSsXsMZUaIiWN+syHKjRoprLIM6uQvAgNcDp
F5Hx6Hp6+76YkArfj1LFH/UsNB7qQb9GZD6zHU1hGIBQMUdDV3czi0A6DSoLPOZiZWrvvbBP8MiN
59u6K6YPPVGK74ZefmUqz5w/rFCDfAXC0FxDmzMAAWbgdibjW4EJ3IEWjPeFK+QhQsLwLlNaf+wb
Tx5UnzQ//3wRIUXKEUAJEHDt5nwthmSC9+xae7M0l11u9Ihn5xle0bWn+ZebOttJSjikOZA9sbbr
1YA+2nIDQo+zvco36iW9nVA/+qrawX4s+jl5GnINNXe83Kxr18iZBczpI3hugoHVXbDoJ9dIklhp
pCuJOX2c5kh5JanfGgCBEqOKr8zl5mXwfA4IXkG8p6XUeQtt9iUlNiczdNqKGrKSXg27XCuX/sBV
umCvlD8QfJvHsa3td6Ko9MBIne9orVVXjt2NCPM/38E4kwHhdMDI7LTPuLsOwxLzHYD9WM5h/IEy
ixck8YriVNDL0hj6iEVhGkxDfdB6/cflCT9zIBKi8SHIz0JGX4Ou3+/ujudapMcWoMSy4/2hyexe
ZETttjWV6HxAwLzc3rlJdqSFsdwaIPLMPm1PlbgKWXJkgQGmPOA1InxKrQm1eM29spbPHFMWYSiR
AgrkBHybri2DRvaZLOg+D1EeqZwBErllzOM7e+ybW1yh7ZvaGdQPR43562atKf1xVy3YFhbXqY3Y
grNZz/Ng6m2p5awx2cNYsqiMgxucUe6Y/3l//F9x42e66rprXIzLt2Ddbk4Ipbqh1MmP7R2uoNez
JRLfCQdwYmPcHnKgz1Qw9SjIgKiiWx/XweWenrm9f2/e3uwmvKlWUVANKnSzLtkI2nXdAvO63Mrp
Un2O1MnNGM8PZ/4kN0uHbNWo4lmooMwNZCjNwv6L2rzwKw9zZlLH2RXfvrPtwWbghnG4bvRNeyov
qcfnHpw6PHh8QGqj36iS6RyTL1581SnvdA6fu+cKagiwIRxjZTCc7gzdjHAfcfou0BVaDinCaodl
Mb9kygoPLRjhe8tTlW/jAeBTYLWunIinV+o/rXO7GSY7xuSJctq61hvwDoAwB6FEfz4WFIwy027v
qKZAfshHA538VjxdntFzja6PRFYuihsYBZ42avQRCV4jpRBhpMUt6Pw80Ft8AD19yX46bppR1OzH
K9N6esU995RE/rNCFxnHF/WGEOcFN0MOmEKBBF6RoG2KBYm912tApLvOqSYY9Rh2R4sSVwb5zIry
2J14khE4kQpaP+23h1IforuK904TFB3w1U7Togc8ZjxwOY5BnWDRby+P77muGjB2iAfpMJnV0/ac
GMyAaY7Nyk1G8iuJnDtHjqh8TLaNQ0dep2tdtnmrwItfOefPdhXXRd5rxKNkdU+bzqEqOmHM1M7O
mN5jdC93cddNH3s+IkhnNBEud9Uw+YH/PtF+TasBjw1DbwyAHW9zBOqDaSPCiGyCUsI7lAXuZ/h9
LOh9y0V9qBwbb0xlOnqyWywv/kEhyXtKQ250gXUR4kWjcy1g3AQZvz7J5LFPtpWLlZzH6RhkiPuB
MW2bwCnGD+wv9+BF5BkAdIJ88EzKQY1pP4AUA6yj48GYjqOAg4rWwOWxOb1zf30H2m0YXnI/rNHr
6Xc4SSGsIbfaYOot+OIeYgAZ7g6+YSPPebmp05vgV1P4FZPZoRhLULGZdg1bzHgcyEoWkeM9WqNZ
HQe4Fp8ut3JucUky0WJNE63PkNMOGdx0MbWfDikRo/DNxMsPuT4bH/TehtMFovDPQtN/uoWTCUlz
69k44rTBLoxrh0p6F0xNXh5QaZ7u4GGOt6NI4+Of980mOLKx5zDRDNysY6r0JDl7JivHLzNQulPe
4Pw47yygFX40d/XhcnvnFgcgXEOndGjD4NucSW0zF2O1CnLWzTAeekd2NwpQ5T40qaddburccUTU
ZyOuBH+VNMrpKGIlQvYkjrugq2ykyeVSvq9aN3udW9goZsTrUAVyHDe7CUnCy00/J/W2xwMFHZ13
P/+4W8P3BTKIPdsorrqF7d62Hk5lU0JZZ3aG7mBqECySuQ2/zUjS3cT54uk3COiBYuwq9DFiiG6v
O2SsMUAGHnNv56vOraXF4a1ldAih587sXtlJZ8IBHmGg221WAztqc3aHOGHXJoBPwN14wXgu2klC
N/CdLePXCPX2r/VEE1+Sdi7RGpm8Pz9OkQdbAQUrlxiQw2ZZ5DKdSWRSvnYQZqbK1Yd2MNSpBImr
VWTX46WFHq6FrfdFNbDU257qBLLhqXv08rL5QFFXfLw8hy9HhMuTd/ca0RMuPB+3v92ellL10DmZ
CkI37A5O3LvYYjjd3SJH8+9an8UHPKfdN0XTzm9mldifLzf/cvWud7fNkJC7Rd5zE+QOlhKjV7Uk
PKRT72WdeQiOm+Jotj1gngqE75K3yDvMTXlli25eievxA2yd0xuDOITCiNBON85CHsWxkIMKGBlE
1mS7HLmwdHEEA6l+Otpi37b2GN1PSG3FgRhs87WR6OOHywPw8qRYQS6c68BdoJrrm1MXkrWxVOVc
BUJTjm/lpsFONdLXmA7Ot/+lKY5QD5q7Kbarj11cYRxJUxn49K8NyIUgbJs23rEb7Ssb7dy82mSS
XJa6i1f1ZqONOP8JXBZUgHZfi90HrEQIL53toNjoLt/QsHB2dT1h3mbWHo4Zl3t6blFzXXICe/B9
iQlPpxZJcWxUvFghzhmjVGPHLr4YiL2EAq+ojFrwDa9Y7SZzsTy1SuMKvGBdOKenokdymRiYSV0v
001kkIaydrDcVUHau+WrSA0oNy+xjfC51KsbAy7dlSvgTIME3RRzGGma2z5Uh3noKHxqBfTgJrpJ
aqSVAb1JAMnOtNyDcEOR/PIAr6ty00UiH1h560mKgOBmekOhnDEJvSIANqxAdabx45wWaGX3bXgP
FlnfAT/N/sOONVlKpJhplzfdupd+O6uGSqUQGdHqc7ouPAow+Y+TaHGwAKH0RpO9c1dj82f4YzS0
KKd12Stcncfvl7t+ZsNy07kACVZdBhK1px/RuiZOV1FXBUgyGF8BnRdH4UzFwZRN8+FyU2fmlfuZ
ChC1NVKHz/ip3/oL+mxdpk0dgNiKfrSmV96VoTmBiUHvSbbpUl+Z1nNn4hpj8q5ZczxitXT6fYTb
HLnP2S1RllUmDFWt7uBwouP/HuZKiL5Wbg1/15ylKkjIAR2ho4SdL6LQyYPLXT8zymLNMrlrYlgA
BDz9EP7PoOX4ZQac3aCZc+Tt7sbJQoUsxE7Qv9zYmdVMV1HakA4pNK6i08YWVwxIe4FbzyBAPfZF
IZ4We5Q32Gq+4fBHNU9L9JvLba47ZLOD8PKjaILgwwqv3Jz7EmbOmMx0MMpq42kcZOhzchffLrdy
5hjGLZA2SHBDePc2PUM9UEvkLFXQew3kXLhgd2GG0eviEI7twV7N6GlNWHqjkRen/2H5Ev5yQlB9
Eu6L8pOwm1hO+A+B5m8fCpUM+yEeQnwYrMk42jHmPFfW75mJJIpYK5nk2lnB2+52Axg8zDgC14Fk
roAoQ2d1xs/A2L7rLUoBu2jQzD9fqmxNEIyw7sntW5vLJh/0RQf+TTcdyDtF5rmvunEp38Jccz9d
ns4zBwKrEyiiWNcpY3u6UIVqDaVlDvGjgCil6gwzk7DQ7o1k5azaVXklYjhzj1qOh8C6YREtQWw+
bY+5clLXzdvATBHFTC02Bo/R2dknIraBklfjQwNliIumC6dgmWfnSi7r/Ae4vGpIGbKONh2WgxNz
kfEB/RKWf+PB2j9Aukf+CerLg/IsRL0nN1qVGKpPaWP+9efD7QJlkB5FVAKVTetpn6f62LctUC1K
RF3o1vGuVZSlhwHLeA78a2iyl/mWta6JZ94KZOA37ub8dQoybFIi/YtumXOTZCrdRxOa4bo2vS/T
UqBo3k/7GYs6cMdF+nHutQTzXLyVa80drkgEvzii+BhqutBJdAtoyTYBraMbhJxJ54HPHLvHZoIl
C27KOlwe5HOt8EzkGEShhRfzZo2FXlbO2Wi7vnBQ1ku7FAHXoblWm3pxn+AfwD1KrZTCAX4Cm1Yq
+mguwFx9FNcLuLQNVl6NHFc9iOjmcodeNiXICpo4I1KlYOQ2J7uKHI42Wzehh0fl55Gd8cGdkdsd
68S+EvidaYpoz6JWS6StAxM53Z/eVOCc5eJ4VkM8nndKSxCZFCk+WXvcWuf0ykm3rveTO4uEPWWf
tWaKuDJ16tPmZOPClxgt4YNz/gqAbQjkOKtDMzgUQIpRuzKQLzY/LVE9W1/rpFA4gU6bM7I5Eosz
mVRd4thPSrt+laZl91ofUY7FQ7m9A/gDXi5s4+VmaBrNOl6eyZe5xrWvTKMERS+Jcte1+1sA5qhq
xZ3i+DZwwLboaIYAZR3M1v+KEXFArt5qxF8WdF8qYUU9ZICB0pmgGHgxzOGsQcrw8hetF9hmBqi6
AV7RsT2lsrmZ8FHVS4YfIX5qrWb97WKADGcvqp/MKH87ay3O56pF+30y5JWVdmbqCUVRIQPCyy9b
NFLR2q3W1dShcqzS8f4Vtl/rUYd3jcBEcmntK2fPuaEnK0FqgroJCljbSBQfPdFPvb34pNFImDQG
aJl9gXZtgTgxQoW7ViqelxhHmAM6mSlq1JSRcm2vp2Hzc9BNsnuXx/7MZuOLQIIIKlcW0eLpYgDh
aBYAJnWEROb0tqqhwCt99gJ2eXelqZdx+Aqn4Zpnmkm/c/+dtmWapdFEujv7guocQsgxmrhVNtzP
g1UeCo903qANZbAs44wmIQrT4dy2fz7lRKceL50VnfViBgbI0c5QIojdO0Z9W4WwBUyoT4FCnCMY
MXy+crqc2e5kEinZQ7lYPVg245u0OZaNmdR9YWHi4Mi4fjSgndy1LrILRitEHViaV78BKDKNOFoM
+E1enuEzixzQwhrukJEmPSdORz0NE7KpKG/55MSyO1PvzN0UtssH7NmXH2PlQeK83OCZ7Yy6Ghlp
FBUEmoGb634szGz2whCSnoaJGVLjIr4TSAnJPcRO9NcpBLk18t3YVwCPg1d3pcNnhpynBzeIToxD
l9fv++18i1MJSsCNdV9DUuag5wv6vzP8jaNCTwL3F+k073KFjVVtDss+n+P/cFcSYFgMuGsCK9gO
gIXZCMjEBuHNETWptEe9ojIiOJUiHv3LY30mtrJ0Ur4rZoxwUmxjSfxN88yDueVPfYn2QaYglY+s
/Qc3xs83SjPnc1uKxnchpd5kuZdbxFiGfDU3TgPvpYuvUHReTj5XmiDvCIqeaGGb+pxJ8xlAyaUv
rUg9RkhN3RDRNrt+WPK7sgQC3kMVhGFSXhuKlyEXmSnSvVxuVNGwIjmd9gz5DAlHWMIxtRIcguRw
p7Elr2BlX+4mQqBnxgmrS+pyc4bhptgKlVhotyaW+c6NavOY1rHlpwLHRLzb0CO7PMMvD2iaW0kA
K+5GmtvCrBa3oJ1FZCMDl6HNG05LIESbIM27qMN/aIrcHok+fOiJ9E5HcMxxu3VxXvW5jNFO7132
TRvjwzuh4nK5qbPDuNIwSVEIUBObGGSJmkQz4lD6EAQepj6NDonIRTC44bBXSZpcae7cqiS2AwpM
sWzNGpz2TDeRd7QNXnfmXKv3AILzA1tX7TtIb2/VosW7whAh9tNQUf5DRx1yXWxNZFi3+MOFaioy
EiNjmhj4RShsXKcx1h/LrkUlOdOuVWPODiz1GEzMYfC8KKYbbhXOEXkwDJnSEfIW5FwvkrzrsNy8
tRPVfL/cv5eHLYm1dbOD6oGPZ20O27SIktzIaG+0GUAzQh4onmXzMC6FhT1stjpmKRsNMi+77SCU
XVmy57pL4ZM010oHleZmO3aTKkSWM7ymmr2bMMT4BEhTRFIeO9QFw8Ir5+26BU5DVdg+uu2atlwB
W9sKgJrHDJW7BqnlMG0ec2rY77TWFsSOXeiLtsNXAAfiK0fA2UZ5ysFzgE9KyuJ09QoEpnKJlJ4P
4tK68yIkuOOU4Em5c3gza0N9HBWqVH8+sQ7PSt7svPxg2502akyp8OqxlH7rhmjz98hoHVowKdhh
x4P9M9OjAq9DI8kAxyQl8kmNE7+//AnnJhcAIKlSblHu8k0ggZvVuHSxKX097ORdNYkhWAwt9JW2
dH6PGvbxz9sjD8WrjGuEZPjmlPAmN88LUou+Zor5m4420wG0Z/XZAFmPf0dWZV8vN3jmbCftBU5g
zRHYoMdOxxhpJlUVvcCno8Uqpcfm/iAJeYPI6b9dbunMUJIqwESIfSK4SDbnbdoh5wD5HBkyYNYp
gifVIpMgSdBlSGtEfP64NTDXIK6JSgBtPftb/RaBVVmuITivO6hNYX3aI1y0c5AehTOKUGPbxcOV
oONl7ziBoMiA01/zBp44HccGZ/vC1hIc9xDQPDhc0FiLaHiApem4n8JhuBIEPONBT48BG7QOFV5i
e54yW/lghVvwgjgYNNpyNr9hiOPirtcWb4px0F/pi7D+LpCJeoqhct8mqq+zY+h48UEvkvGBUoRO
oaHEacUN3b8IYHnvXh7/dTa3n8frxoI2RSDOTJyOhyc0auJljHuumds37Ey1N2e0RS63cm7U2SkW
Zz8XOfH+aSstAhhwMdANxHYamce2Sm6dwnlfOF5722ndlRX88hCkJMcF44EZMsAMbfaKoPZH5NiG
foYIL3RZbXWLqsROj8rpEEtc5eBqXcORvtygpISIG5hlLjh2z2kXLQHBN7ZXdVtUvPbGUqAbhMf7
gTDjj8s1hHZEzYQoIOHWRNtpU0jloZugVoOgPJ7uushxdpZdV8GSY/yWjXp9v1TIql2ewjP9k7wN
OX4gR6yA4NNG0ymeqLrZCTA7CbZFxxMyGp3+XdF13ZX68bmmqC06EFvZOO72GVoXbhRnoRmTUDfE
TxXaNX4QcAXYCtaUXTnJz21QyQ1NO7wE+c1mB/Dys8dxLJPAKafqB94azetxXHqUn6lRHfVCKC5q
C0+7yTWbb3pfVkFbRvj4YvYFVqHjqkHAp/8wR2P8uEovB5cH/jni3GxRSTIEEC27VCfVeTryVZ6j
BzihOTMNc17tGkMkd4mpNMwt5MorHnMcnKfCfEIjSL0KmzF5bJGSOtaIBT7WoppfI38Yga8Akzrp
TYgJRNn0r00tLj+bUlsl9T1BLbPGQeLyp2/dCUFUcO4RiRAVcHWZW2Yyyl8V0phdHPR6+a5SeKkh
Kh2vNKl4XyKcsouLtjtmvTJ3o5N1R41LFXJC777KSzMKwIyoK6P54iTirINLSC2QSjr/3gRIK0as
HOPFQowTtZ+ozFqUBC0yiBlaPm+ljhnl5TE41yDbhQuAwtWa2DmdvbArKw15ZVTehWHd4PAu7lRv
TgjslNWtGuJr6/nF5oHrRjPgc0me2Zy3p+2hyt5bEvn2PRqXSAxBVwGeAB5hga/tX+7ai6fSWvBb
W4GOIEDAbcaSoFdLkSfFaWSsZYOyh7n8NAyYhSRGe2r22CN5hTb6ZeW1V5o+00uEK3hF8OAFD7qN
vzQeY22hams/ab0bQNNCCZy69d6y+v7t5V6+eLbQAvuPNKCz1se3VVzRpQ2pKAgXdjIuAT5LDhkK
XANV4SyIHOBInhdz9RYN+gHt8uIasPxlIpj2MUFgC8EYoE60WUAxLYIbSmkfSg8Cz3q/+qoM6Y1y
7FTHVzGrE599FLaHxBiN98j5z4+Zo+qbKAvHK+Ha2tjJWbR+DKAeKJXkpilrn64uBQrCcCLYL5Hp
odWHuqRftmX755uUYIFlhSE12eYtZ0uv48EMncrC6y4aDti+qZ0GaBGvnAFT0Epcexqe7RVvtdWa
ljW1JeLOEEScCRjzXlBRuB3LqHzo6yG/MnYvwpJ17Hg0rCA3TsRt6GmMBTARJO4RzBXhdwTYeQYm
dvk1o2ii7QHLW0/IwTpXCM5nzh/gt7zwySzAUbc2L6OU4M+wVkX1xOjsT6tIPMKEttIPi4VFStCJ
5lpu6HyLbBZyeySztzC7xqwH3Lng7dRIlO4KC8lwPULkqBALCPUUgb7LG/Tl7K3WNbzFSCJD+9iW
NgvTyRazpD2zN7WjTN3ulnKjvHKOv5w9WqHGCFLFI+7aEmkQzY5i0tOQoZCffo1efRqIxptfjarP
AW4iHIO4vt7KKzjCl4NJ0IWHicVO4ADaYul4BbGne7aCBZ3wpg+b9MZCeiNI3FC/l24+XenmyzOd
9iwyNI7pcHHLzfVB1R3hlNYDNI2yXGA52Kz3nukEnoFwL5U/0nASf7YKGbBrwcIax5yeLTQNqQQx
E9cBr7c5W2a8vkZw1GIvzQxt6W509lMnzaBpHZzgwCTvImNoDkU/jb4sTDyhbU281SXY3csL6uXl
IpDjIptB9Ym9uj1xURYMlZ1yyGnGgPNnXcd73eicO1siP3K5qXPTy7oiLU90h4DD5nBHbBgr8xDV
iKjvpO8oMe0bY9ZuTOkMO6PtxivR7tn2JGO7Mo7Xh+np+d3mwhjBjLKcWFhBpBUMYG/nDz2zCkO2
na88f88NJcARdqZcNXO2yLLeHm2eC4g4ZC5GhoaO4/kcu3i9GOa14vy5Y2DlbZP6hgkK1uG0a0mr
ZbYoaQqnwz5AOHLwRYm83J9PGNgFEoiEtGSHN/sjGucoDmtEo0Y4viiI5/YuRhAfmc70qzM4xpWz
7dypAwAJfBUFIgZxnc/f0iMhRU9TOauxaNvWRFipccyzUoPt2awur4aDiWZpX1kkLyMe0nj0jV0A
VYSq1Gmjhpop/jo4yIWRATpaS73+aZqn/kZ3Rh4gZTU1T65WFx8tpA/vpkyfPl0e5HOHEMRhQgzu
S9jb66j81mvUXGYvAwOGbeCMTZ3eQ4rv6+RoaJ73nvcuDqRa6fmarcY3l1s+tz/I1RLgcF1i8bmZ
XjEhkm2PjLebq/rQWl2NumiFzFnUdbu+RRv6cnvPLPvtoUfJFxkHw+UW24pJlbnUM1uP2JDYMcU7
E61a2JJR734fXR6+OPjmZolASGgXvo0knY4LYFK+0qeh+mSEZTrtrEIpTG6n0oiCalIOj6oEM6Dd
1FcD8vBxPo57F2TeX21iGz9zks4dVpWIFd+A+M9aGIqlIkti2+kP4XTTl8yeSlSWQtxkdjJdsDRV
y6CuwBvOLLGVGwSmjXOBsGuzrjuEt6thgSBe4290iDMbs2wsRYIEWdp9XGNgOnt2vcfJHBPbrryG
G3r5piYgIj2Pr9gqDERdYrPCROspGbr4RCyozM7C6qjr2I3+bcyNFmHqtOnfdQagVFxmM4ajSIT5
vjZmG2uYLrE+VS5SyL6Kmxq1WDy+nmTS1+HOJL097ZKxJ/AGzVWku4jSC9yj+P+Qdl67chtN174i
AszhlMOZ2UHJ2pIl64SQZZs5k81w9f/TOng/kUMMsfUD9pEg1TS7u7rCqrWK8Sgg2XGttIbBPP0k
NyA1WC8hnZfCilsCO0cxp0Dz5vwFxrfIJyGfz/dP6Z4pi44xqAR6fuBu1qYgG61rjQvJuQF2ydbR
qtG6hVcj7w/qszsOT84G/c/U5kEsoRZEI55VWdagPQu9zr8uMjXyyQKRegHROj1MVrVc7q9w1ywU
xwyhUKcgvluv0DQj6FQSVug2tih90+wk0/A4oGGp1kP91fMS5RyarXtgd+fL0j2VDG7ACylIbOzG
bldOMb/npLZG8ZBJasS6d5s3oa7+uL/CXUuQZpHK4L3xNesV5kXVoXCWkTHHTgkgGF1rz2xa3S8c
u/l239bOU8zL+H+2NlHGVFaijOBUPsVdrr4IuHC+1bIvfd/K7orgh6KmQtBobSleTbVyx1yvYfbQ
ogYUd+N9HCq9hLo+PJqV2jOlSZo9ElI5fbE5lUnl2VkIovBk1CjOwFZUXIDqZA9I9cSP91e1cxKJ
K2iE0MIjTdyCTkXhTKMeh2QzcwvoCS6Li+KO1HVrEV2ztNE+zlNh/XXf6N6GgW2TB4OmFjnw+nAk
sPo7lWDD8rngLCaCMV4d1Px9K3tfkfSagIJRLzZt40Yonw5o8bG0rm31v6K2/Lcudeej3WS/cdZZ
CkEK5FNUuDbbZTgCgKqYDPQdRPIWKXdeET2K6mBZQuVgv/YWRTjNKB2+mPxlY6uWjBGwcRuIEI59
YKnA7vqBomY1z0dDvHu7RDANrYvB3Df9mvUuIfAwQp+Pb9Tg370sKOpdnT58NdKRWp6c2WXSmq/E
oV9bqaEKH20YMU5O3/5N1NeciwxJYJ0FnYQtwof7h2J3UbI2KkmGSTs3i7IVbzZrd6A+Qan0DYIv
ZFth7oRqcN/O3r1igv9/duQ+/hJTyhdHR/HMOBkjc1rQmda+bkKl7aD2ACWGlz8hVOEd1A53wkkS
H9JoWgs6DA0bo0y1IPJYLhjtGDT1w7BLvohkRpg8dpy3ee9W9UF+svc5yU+o9lgefLc3Yrla1qWD
ytFvoY197Jf6OyLv+kFWt2+EQyKnWxj+37xasyuKUbc7KjyF6J+8JgWqryMU9/odkwNmKmUz6lY3
bS4N9UYktIwTQKbkDcwz6D3kSRuUSEEwI+w+j174332Ttwuj0qJT3AH/CGPwdvwg1Xq91kbOfk5+
EHhWbX/UhOF+um/lNr2R9RwNFL7sDDP1uj6KqDzoccygLVMkTn4d02551tPEfVeiV3oqUPrwK3gn
Tsj1DOf7lm8vAZYhyaSgjLNicmxtGbaIegRWzsa5ZfHBUIzkC6Dm4Rki1vbRMMMSon1AzfeN3l4C
Ckmy8igxtAxiyY/+y82juomICpeP8atRpjKWyxydAwe81X8teUUPQqp9c8A5mRD6WTdbm9OSyIa1
R5qr7PZkeIl3CnlAgyntf8zoLBx80j1zeEuItHGWwIvkn/+yOoRv6IouXPFMDExbAcsL7BhRFo1B
/8/ZUCgH9dy9Iyq9iZyLJBDZIqOhUmYmJyJzIbeKEJ2wxgc1ds2DFuzeQQGPQWHqZ+FmWwJLW8jw
GEEEaeJ1yTsS3/GqjGl6UpexR+OucQNG58rg/kHZWRpdJAhF5MAjSInN6QSk6/UMZEsRzWh8RiEw
PnsCL3PfivS564wb7BepJyhnyci9DYTNxrGLPsfKUMwAbZ0y9hPT7t5D+JW9OpkhzpElFP4u1dRt
L26kECXsgouup2oYKMaU+m6MUou31NVJM8vhNCFUdPAC7BxImza97FZxRG4agGWzJGZd8tDF5vCX
lkXuE02t8ouijPCxh0V2EP/ITVl/TjkvC9KCHhU9zi2K17EKmrbLDBcYQl8fzHSczgwdOyeYYaJT
3tTjCSWu4glN4eKji/bDwZm53U2GI4gdVHo0jLBam2gljwXaq7MDNL+Ixm+uHapNAAl4cV6qORoO
Pu2uMVm0YENtxq83eU0xLpM6LCUTwU3WXhsEBd+0y2xfyVK16/1TejsBAQON6f4coad8ekMaXyqI
CyCCVATxmCN5XYrprHIlzl46zM9RP6GGO8GBNMUWg8HK9MYUbvvh/m+4vY/YpVslXym4Y7bAA1A0
SNMtcOHAxTs9qghun6NkiS+/YUW+tQSchH+m/Oi/OFCycc5o7hbBqA/9A2K/zK/T4ju49be3QgYq
jNLI4h6r0tdWjL6dENemiGZ0lLuNZBGPei+ip8Qe58LXqr472MC9j4cPM+j8W8xObtHfkdlBlAyc
IFgao/3Ya5n9VtQIeN7/eHvLcsCEgF/RJb/l5uMVqQO/LUqg4OUyJFomKADyBXpzT50Kv9eiI3u3
7wJf8Bd78vf8sllo30AaYmHPmZW3OXioLxCzzg+JVaWMbLrfei8+0iC5WSIjxfS+JICOct3NiIQa
QulfRLC9TnprIuk9eKfRdNoHUyLPtaQ6gu3fXHLsMRJAFcqFNfSGTs2Jy6XrU7SIDCVOLnFb0/gx
gDfwK/sD57VVhoBuEFuGbCNwSJid3kSCE+6xgsi3CLpWzN4JRafoK2dpeu8sg4C6LilKmm5zfpqL
wTs3tWd8VxNUs/w2U9M3/RLrnxFuhFd0TqHERVKTOtIk6CubZfEd1g9+P5JhX0jquwfNbuc/qGAL
KNuMZvKVqj0I9Ha/HD6LBgwvLN3S9eEoa2ieJ65TkBST/WZUneFsIdt3cbtOOfDEN+dQfjjMAMiQ
LKNbHMIwOcY0knoHuT1/s0a3/I5u8Hwt0x6FJtRVU3Ey8+SI+W7PqkSIAUrj/5shwNKLiSmNqQgq
RZvP3jLVzD8gcxLCmHMpekUFpq9r5/tXfO+rUixhABn2RsB+G8+1ZOkQNraCCq0FD1mb6nPQQcBJ
nbA8AnLvmqLhA9YMLkHyu/UGjks3I6HK+9aDCPNRHmmQShnDIKby/Vp/zAbCqAfBOxgBWXham4Lo
cjRH10SNbEQS26GrFgirR5sni+OLga7Un/e/4u17Kg0CWzQZQYASYou+UCZKbUhm8phNEXramll5
F4DO+dPQKtWbMVq6Z2VKOzh5s+qfxGt1hETT6uBF3TlAWAH6wdwajYctgYtXgB6sSjcL4GJwAoQf
q2CZzNpHrnV+54Ve49uFWR4Y3dlVXCcxIWV1Hr4tuqUreoYVXRN1FBSZzyFURJ8WzelovYCUuP+V
d01Rn4J0mPkO4rL1rjYlyeU8Yipq1ejadXl0Ea4+vOusNn+9swGxI1lF5bjTTZMe9kFhGqWCKdF4
UlrcvSgQKp2qsj0qd9yEuEQ/kssOWC/kzqRw61VFRSphSmEGEUzhBWqUWVdEl9uTJTzvh20101lo
UKe2ErEAqdRRWrT3UQFmS6ouUgkKE2vzDRGRrYbIcrdS810MCsyttaqftDocDgo7O28tMFOAD7JD
gBPYePDFSeOmsIY8WAyhMkHW1i95CFNVFbblg1YY+fX+edm7DxROif5soC2UXtZLMwaKJHY25Yg0
6vVT4VjNuar18gLvz3LKtKJAGzptDlyPXMQqY5Hb+YvRzaObzMUiUHbLgyk0BBTKRT6/MNRtX6sy
cx4zw4gvXuZoCD+YevbX/QXv2qacBfaCtx/Y5HrBrjbNvdAX0pWpN56XUu19IkMQk50Rn9py+J4h
qPU0TPYRcG/vEFE5lnS4MLaCN1kb9uaydJUkyQO1X6KHmdz3c6pSQMBdHcFCd00Rrf18JiVt09oU
la28lDpPjBRofyyF6rxUwmFgeVDDgyrFniXDo5NLbiJp+zeL4qNNJtN6WQC2Ljkt3aKcx6nMz+nk
tJfXbxxDo4y9E+yBSNzcjJK6YGqruBsoQsvHuUhb1D/z4mPTtMrVqJlY5pFUaAK00+f7lvdeLmqR
9Fsw7zA5J93TLzE3sFMICkcLT7coWqB7qXFpWrV7dGcb0bZ2QijXSdwvoonRo9ZlK11QYzsIVfdu
Ks1yJqxwC7zam/XPYZLJukkW9GbqPQ56DFcf0qOnJi+/ay582bRyjmjdblIoLqpEmkhiQPLQbVeq
TnS0EOsZmwnjn5PZDX/A++MeFNT2riRDKVAXyToGM5/rz9sX0TzFnZfhXofpfWmyny46wRdey29O
aNXLqemd+t1sQ2dx8FH3HhYp+8DcHGBJZ4tiHksBjVFb5IEp9LY+mX0ynqcuix4sK2u/pH3tfne9
aELh2UWMultc9UiZYc/hywl8cBjQexCVbBY/ZE0M+WgW2DxyJ9JnsCHIrgajSvUmLc2jgf+9Gytf
UKJ3ANVU9tf2ktzWol7BnpVaOaJt3hJojZ1eYlQTD27s3tIY/yHppzrEtd2YStvJ6ZLKIOxB0Nz3
KtdmlD/sHnK7nM9jt5gH5+h2afhXSeJJ14zq4raVb5uttoRRhNDvNH6M2m546lUCzRwUz6sDOiAY
lGSkL6I3so1Hckny5SFRGhRpPVxHlcsOVF5cilaYByf0ljRAwj34j260fKa3fs/rSpNicEHEqiTT
X3qXicY3hwTiKZjrl5eZpt4/45RPp84bEpri1vCHqErb12HruBTjWB14w1s/xI+RPKm4RKYvt4DC
XFUcs18y/LCS5J+q0hqzU2515oM9Uq7yw6LuPkdDXUYHQcOuXSosMA27YA22bd5Bj4q2F0gMwoP6
A/ny5Az0wHkzWJTCybYRKxws4+W+5987UUxzUCWQJIA3YHuP3pdZNFUWmKOG+uEyZhcnHdW3s4Ge
xm+Y4lWDKw8vQJ60vpfLOET8o2xzC7rxYrnJwo1pbIRM2iP9qdt7qYPV4ADzYktw/8bldF3cW4OJ
qdHUK19kzLr3xLhBE0XqA3gz/fH1S5OvFggbYKFAN9dLaxN70Mu84baU1vvYbasTb3l5cft4ObC0
tzISBU6HBGvevFdzmRiuMrKy3E4kNxFjC0tTRP6UJN1Ln4/lAYju9n2UEBGiZgYyyCq3m2bqc6Q4
yKYGttY0F+Eo3fvGbfUDSOTeKQT2Iun+5Sz7tkGv6RU1/qJOA6hNkexWNPtsZbS6BnzO+f5W7S3o
V1Pyp/wS6ZSJ2Zdxjym3yrT3WR+mVwi8xW9cZal3BOwPdDcKu2srE0+hFiF+A2lYNj17Ze++DVuo
RS0xhX87dCRPdX/Yl985G1JmRLKv4Le4zmujUVeioi1QUKGL9k8YUropFsNBA4P5s5mZntd/yZ8c
20BKSfqhl1mbC2GlQjzcTOABaLoLasLTB2akXqd7BoM0YLKfhTCifZoV2wPYeqhtxg1WhqIWLUDh
sDo1bZ1+m9APfwe89KgjsXMWmUugrkAkyk3b1sJg4HOxaMizOLUnRsCskx3HcCqnh7Qje6Z48Cgs
UM/k9du4qWFQ64n2RxKoRlL7UYgyi4i0Hl9M4ej+sd97ZGUdk4kqYhWi3U3GZMQZ09443SAfQ9VH
ukT7oYWKWfphItlVcvTQXMQJgnjy1GsEa9IJBpT8Wg5leRoLe/h+//fsLV3CElSOKanVlkXUZNZ8
tJQ2gZRdSd5rSx6+xenBUaRGR/jHnWfVoUVKt5JWJSOim2vRIX5lF0udBGiloHXtNO0lqwew1nHS
CiiKNFRbM295eO0CeX0ABwA3gnkARrP17Yh12niumjF01SbeWZ+G1s8mHIKVJulBinp77w1Gi4GH
MftOJ9jeVDiA9Du1miVJUExj7iddI84A1tBqqZjq9zS4de8v7daFgt6TlVWKfSxym6cxKQxKrIdQ
f4Eq7gu13uLM3KByvW/l9oRAneSQK3E5aDFvIR1DNtk5c+1xMPWjERRN2sCV1SGxg/iLf9/U3oKY
ZSUxg7PqlrR9LCGbKzUlCojYFUBvTCqPlPmD+1bkbV7XhLBAVRj9D04hp3l9IuAcpS0o4ikooaT6
Q2299GJb8E615IbXjL/mO5FS/tE1s/v6A8IjTnWRaEi2nDZpCpPnzuShHBvwAiPl0nvDpTO6+d9y
SVGLKLP54OzvHEiiITndIDsoDB2sV4roUthZPfbCtpiBUFU5KspD9OjpzXy1c2Z6Dzbw9oqTPBDp
0X+FuZE9XBvM6x5+oYIIuUub8FoztAvJ6aKfQqTXn2hWmU9GMqQHQcueUWZU8WFk9pCMyQP8SyQh
kIKmLjtNAZPz5VnPBufsdGhcafagvLH1qPojQdvsILDYuRWAg//PqPz0vxhV9RaMBAAIOqF2eKqa
xX2mCTWe2j6PPt4/r7vrI0yH5J+bcTOU3Gd5O4qa84o47vy3po3IZriJUl4SfVaCruAolZXz6ukx
8kAGEbny1KKheN1spQmpUDXF+RRkFlMqdN3mYIKT/IkY1KO+Z7mvdzPYI0RDTEAm8ptdrIfFQzSr
nILUmZsToU5/NmGgPI1O6hy8wTsOgNTuJxEgfS/eovXehaHSCYTTp6Cjd/O8wLdwbkODIaM0TTXt
AS4c5Rpqavm2MsbwwPaOi6O9J7thlGEoimzOTaZP6dB4y8h7N750KCm9nxoz/XT/xOwcTnSUmTyG
n4lYY1sOIWrSSjRcx2CIDUmvOCRXnvc6yJK5OchLdg4nw370LKVjg4ZgE854SZbNlYf3dEu6820m
FiqSavlUWPT78jrt/lQKkR8Y3VkfpAeU8KQf1Xhw1xs4q8pCaSYZA9ubPD8uczWAa717SJ2x8+9/
Srkf68eCSW7GxBlQp/wC08LalG11oeaNjPtzIpNvCkC4k8mI1EeqeEWQUvg/qCzt2gO1CRIH8BHV
j7W9GcRFPbbEQ+ZsuU9FPiVv4zyqmTeeouLvxhuKA4O3B5IF0puVPG0kzduOU+fGzThpiwi0Fo2U
qBH9c9JN/cFLtGMF5jkJMJKUQFBkrJcVx0tm6I0yBBxYRpuBQTyhT1QeOOWdj0fRhlFGoDicym3B
aBFGN2i8qoGIjdEgoh7FNRyj7IvSDsnzorXhQRVgZ1lyTEoyRVCf4p1dL6uyxiqhqTsEXmWq19oR
yjk+HrK/vWOErTQioCWXdrZI5cXVs8azlyHorS75ELV9+KS0c4JnHjXKyYPzAWqT9mDH9r4lDBSE
KZA5ydRyvbQkUQbiFWsA01S4f8P7m5+idJoe4hna7VRMR9Q3t3eaDIy6oyTpZDxgC9XsvIaZr7oQ
6EAVCOXESfPUmhwYqrdHMN6dXaO/ArKJehujmNvp4XlIvaXrS458KZqnJjW0axaTktz3HDsL4hYD
B+MSU0PcPmiLlSqtq7GgKczzD3ra9ufUrFAXjI/IVW8tgRcBb81APTAZc+szaFbFTp9WxCKu2r43
O9X65BXFojOc2HjxwbJ+jo2vPSLWfu4SRMm44M3rCd2WSBDNm4IhiSsBF3gpIfpL4jo+vBakVwtd
lochKmZxtYhpYP+ZEwsGqTJVSWFr1cr9EGXiH/2iWN0p8/rq8zjO8w/F7ZJPc2yKH8StHkC9Bia0
h5kSs+Hno24swf0Nur1WzABSYIAqQ3JmbFEigsGGzIiSPkgi6jV+PBXV54y2UcSYnGv4kKwzhOWN
B/fqluOFkJzqEEMFELRy5DePl4fH7Yq47gPBgNeXKVwUWI+FtWjnehjm/poMo30xpcbupR0ZPrfn
0PhPcdra9pcsNr0DF3Z7z6HdJneUEA441rd63VMc5d1IhwHu8S557siUz3OUo18lsv45S5zo4L3Z
s0dPGtQIrXHOrLycvwTOJlLvmZb2BF+FpZ8KuHHPXsPsbQx20h/Qzzp4E24vO2Vu9MjJSnAwNw9q
J2ir5BVxZeIkDViHlhtYZkfR8p4V6Srp2NJzx1WvV4UAKDBtwJiBKFPvWiGBe6El1R6c2NuLLmmJ
JKkhDzbxyCY4EEurVRHyskGku8mZulv7hxk2ma9yB1+NDpGmiFEZBqcRvMUQpDNg9txrCP+RF/Ot
pRi/FQ5irITk04MdVtGf9y/j3tKgqYB+Cb5LyYy+/oA13GtMMhEX1+bknlpIyVNfLyv4yww7//F6
WzIQ4fhRvKdks7bVKfXAgYGsau7M+JnXLzxTfMreCmUuj1SmdpwMB4JYVWo3EShs1tVOU4kniEje
1EF9UCbP8WG7q/waENJjM1vTSSdNP99foFzA2kVDZkJsjCIH7wLA8vUCQ62ZvF6VLnpqBsCKSfxS
ZOMgxQTclxnGsMc6FM6lm4X29b5l+S9vLcPcDK4IoB9N380JnbzIW5acbRwaiqqwrUE9gv8f3b/v
29k7LkTHcHXJkTTI8tYrdHPHGaDoIu1YqBAX9BH9vHZr9GLr6eBj7jksiIaww9tKbroxRQNhHpU5
hNqMy+ensMpd6hT6gtRtn+1sFH/dX9nO3hFKwhMjoz0D/OB6ZcuUJWjFyuS0tDR0QkFoDolXN75Y
Fu1h7tEjjuPB84WxHBGt7ZxVGXiRdnDtWfEm5AOdoelFmxFHREvGnKSRI02QgBUw9F75Souw9Cen
nq73F7yzlSurm+9r5NG8LCOFBgPyH2QK8/lZi6LpVHvDEaHL/gJl+VlShnJs1t+WRSuNOuPUJjVK
LpNpz0BZKmoaA28wmunjs5tpR/oW8h/dXAnZVICsWBJvW1ucpBNWE0QcGiyAmQpBdNRG78JxeT0e
myeVTqSMqMgQtpSk+TSqEMgmPHNe9LXPU+djvjjhpTUG/Wjs9Ofk4HZF1PcodhNAIYgoP/MvTzjE
BeHSVyBk7M4t3ltxPjyKKDSBDifVO22alH/6ue0DvXO6J/igq4/GmPXLCeeQfVwsC8/e57aFwIb9
TxSb4YlIo/uPXivV19yakYaLhqNu496tYpKOFI3GNyJfm0poGI1Llde8nHq8SIIpqMHzFnBlBcgo
gMe5OkdDuZzp6ysHD+ntmaPEjEtUccd0PrZnbrR7q88cBxortU5mv3Gz+g+1VJvRp2CffNCW2dUe
B8Z9ogPDt/eKcoxK9kZJFCWILYpBCAPIyEzxt59t+7L0jfdMdp/7iwjDV7tITMk5Pkid6SJtCavt
Xg3tacJnpbNSMsPriDpQ2tF+bylV0/lZZxzRFu0uTuaJgEMAx2xpyFWlaaFsGXhWe2sMksSzLwUy
Gn6it9rDff90e3RYHH1VmHuAlHN4Nqc9HPTUhAcpKHrHvPT6kv2bKaX7HsHe7lwLhv2snkFQVc2O
IPq3Lw+W8VQ05yieUDtZWzYio2lsjzs918t08rIpfFMVvHRxOEJyUGZ1+3J/qbsGEVuidU3FC8jq
2iChazN7iYyVXad5dhjh8/MqrU5FO+mXOAEcfN+efMvWjsSFS5QOFk0KmcFuPm1kagi91PjjAhn0
p6Q1xidPg4FnRvkpgJ8pf6kAc1wrUS++ubTfX23ddGQ93eAH0CHZJLKRnjcDPUHyP9ukrxwlFG19
o3DxYV7bnzLmOy6MmJVv02Toz5reHKHWdg7x6gds39uxUbRidPqgb2ji0R4BQ9IX4k1nTUeDTreP
EEEFrSt+L4BWus/rnZ20zPEKrxwC9K67ADpI86S6ELfe/6J7C8LbcSGpJMIVuz2w42jZtWiGoLFp
2YczjmYOB5TgU+/VAhoUIaii05ogXJFk6+sFJfxhrZnDEKgZkqmhZmZ+OcJTWM+FeoqVQxapvaUx
SkjgwMqI+TZhmSjbqbZqdQisLCofXAVHGvfV8rYGqXm6/xW1nWsoa25wc9AHRJRqey4M2QVt9QHM
HyPLRF/0sP1sVpy/aWl5i48WsHVBdXkur7POmP85hnvnvTvEVkGnbYBhCLSENpypMFcv2Rzab5wq
SWMoCKz5iPZ597tIBUdI+Axq5PLPf4kF6LtRDcr7IdCTvn0YBPRUUxt/SqLcO3BOO4UT4kSkwiAY
ABNIqXptahJu5DUan0Wt6u7SdhUidQol3bpN63PTxi8p81JXZHMm7q7qnlxv6Z8Y2WoP9mdne/gd
BBHU20gItm9PMzOGO0BUF1RD7qGymiyWD3GbfSK1NZhXjJxXJzu8czYfmGyA0HXbVY1Rg6uLNBqD
KU6GR8cV1CuFoOhmhcrB2nY8MoMD4M9xF+SN23aHWlSA8uZRBKVtoETAjNjjkhZpgNRIHzBaCESm
V8VDs8RLYBTJEfJy5zRR56Yah22Z1W1O/mAzSptULt2WJFKf3Nz4u0B850/RHl6yHYdIOgcIkltG
JXgLx26gaCnVJITGuayN89Bn9aclbJIDUoDd9QA0p8iMfhId4fWRtZrcjMlNRQCL1PKULuN4jvNE
o2iq1Ac7txOmUKuBCoN5F0De2xiscbyyoAMjAsuOi8/D0pVPeegZHzU9031RI01VJtrkF735+qoU
IG9KKdSlNKB23sYFOAonCsS5CIq80QJGboh1myo9z3FvHAQMuz5AsvnRiwPOg+dff1DIjeFbsuj8
tb3XXFStiK5FmVbnKYtf+srKPghL79/gi4pA2EvmD55bXQdyo4OvvecDCKsZMGdWGazkxhdpg+s2
bpWPQTXDjufnS0e/SdXy6UtcmgCm4xmq9PvPwk4iARqa+WGmKOntGpu7Yc66nS8pTV2v6RM6/sJA
mMp2nt0ZmZ0JBbKTEsIXdd/o3jWRG0sjHLpVEuf1954ZJRx0a+B7kz/5uT0pH425Sj/ct7J3TYis
5QEiFGOSfG3FSY3EMltU8Iw+ss5hKCp/mbPm3aRXRxPmu1+Rc8MzQuEIYMPalBfN6YCylwhQOIZA
UQsZsU0GUZ3hgvy3nwrxOVfNoxLA3vp4r0BScGJc3q61UbPQrMGuqjGAmGPiUA5dFaiDrb8bcuvo
Qd5bIIVuldMpuwzbvl3eLqE+xjMuRxOx+2hbfZJ8bGCQtj4bk3ylogq2XEsf86PO0N6dAH1KWQCX
xuuxiTHHZTbNHqKFoFbhp48I4oNadMNlSLTxDKbwiKHjyN4mfg+1cDLqFHtJ3aeB2oj4nDdtdVFn
z71EwjhiFdvbRQtledkpB9m7Ja+QfEJimCsRKGDYviC5h0L2EJrDGVXw5KBLcmRrc0yNifH/TAcG
AARFP4+z5T2VM/Wwao6PMPq7pigW01qGpIoW4vpwRr3RwBAJAMCoC+tzP/TJKRaFegYR+/oZPjq8
IDZou8mceluSyISnjJXO2ayU1rvCbude9RYUgMf1uNx3KXuOCz4cBBIl9o3GwnpVPEBuaelCBAxS
mdq55HsKOYVw5JX3DiHZAKcdeibA1xvXFWcJpXbTJSg17eQPU8ltugpW+lQ7ZtTBIrwc3e+97ZLC
rcxCkrsy8LRemItIPIQ1EYBZIrSLag/mpSnRYwunQT+ofOyakvgGBFt3BkXo7EalvoQEuupcnjNE
Qz9xMAZqAlZ6YGpvu0Dn0iKhSErmuPmMbejqaAAnIvBC0T2W5HYvinKoVrC7ILDkNs8oXd8tWAmG
rsWNoREKKqYorqldIIBli6Hyk6rODt60PT8Myux/tjb71BuV4aYOAAbYBvIro0zus6NM7vc+Z7BT
UWMnSBkt+41TT78OlgXg5dQ7ZZD4SzaWp3XfDCkuitJG9W+htUxwRb0bHkQFu9/x5xiuHGwGbrM2
Y+V5OpQjh54J5zR91PLIfIqjrmuvagbG9P5N3jXGHJbEakgM8uZZaYF4VdFckxOIzgx9o7bip7lv
FVI9DS/v/4Y1AAHwU8JRhCT3emkaBFaqyNKfMJTqnR2OqINMxlOUH3J37a2Lb4esDpgnORKwthRq
qaMpzNiBHcqjQF3C9hFJkM+xqJQD2PFeakDuQQpJlo6Izyb8sJemtcuEL1gjdfVFmWAWcCo9k8zX
yVn0veqXk5Kflin/cv9j7lUykGmEhRr+Fqk8urkEke0pWTGSZcGjvTzbIyLflTVX13QQMLwPinXN
C3P60NQi+Qp/UvjcQo64nGDrzs5VXHVXO42Mb2o4FPab3I7LfwdDzP/d/5G7+yB7A/hwqEK2hxn+
8TrVPN4/Tx2tlzQeQdfmSvSPJ9Ij9ZK9x4IeDSgLAJOyF7HecqtkMLVxeJTK0IOgFv9wsbsZhn8d
7AOqXkdD1XtLk9AWIl2QCUBO1/b6Ukt4Siae9myGTay00y+m5ECvevd3kkAmCmmhydwTysu1Ka5u
TKuSpdlNiiQDMlDtFyi1hX1KauREfsMnyKfChQ6I8a5t+lVJgUGmMAj9tDR8gISgfyj1xDghbBif
7x+PvT0DBSfzLlAr4E3XCxPCiSNzpEosZAM/0tGwnkqTOloRZQhreyL/dt/g3qZR2aRqAFyLhGHj
74TZ9K6RpAPsZabyGOU6hNCliBcuaR8ePFJ7zy7Uc7AcUDiQqcl6cSTzTjWb2KqEKT5mmd0rAemg
cA72a8eO7LgyOsYIIz2pzbvk6N1cFpDVBtZoxI9WMTfnPGyKv+5/uV0rYAKA4ZBn3XRamegpBMLD
1CKLrqsuoor1xyjRR+/6/2dnc9ap4IBM5AkMgGZN/uxONdCtODno393KRYAAgAbt5xmnobvNNyzT
S4SGEGxQ60Y8P9l5NWl+Vee4JdHk2Ve1T6rv41y1w4NR5RrJyBAzbW+CKvmOrpVunNXZ6h41NVLi
oKDnPPhlkju4N93pv7Wlpim+asTJS5+UuR6EdUlxodUgNH0n2qyUbnA2hC/C0lhOA3O0GWWG1Hx0
O1KJc1tly6d2ztsjkuidCyfH/WCJISGharYp8Yz2CHTMRMo3cl1oA4pkfjHsSjyYVVpC0z8fzTft
nRrCQc7NTzj5tpOQhaXp1fBBBJDjpoU/jmrrO31dH6XHOwEhpTkmawmlKYhtKw961xSpqFW6PW3L
IJoO6p9oTQ2qutCuS1vC4UdadHBUd5yJnKqgAU0Bkvxu8wIsdBYXo+djqnB6PIzplH3ssOczH2C+
PoSnHO7Jxg+MCESha18y5FRVUMHuOa6ZRQGsyL4Y9IUPYpm93ZItAMnLKaf55On5JcKtFV3oSlTS
tGtU5SvI0jH1R6rjwf0rvldolGELrXvJ580jurZjeX1mdrrbw0CdDGpgu1P0QeSomp/KMrF/NN3I
LEzTdtH4dmzL/gXx9vnv1LYV7WxqGTon93/P3j4SvlHWQe2IOYTNpQCxWKfARnE5BrWrJdL0BxCx
/5VafwSO3rMEHxzgLTlbwYzceuHNqE5quKCQ7lIR+0todLugmM0mP0Ro9CDY3rsSci/JISiNMV28
tpVNUZZ3htIFWqc42ls9chzAjCJVqpMJtW320UsVN/ch/5v+vv8995wMJVS8DB0VHotNYDp3edtp
qNwGsaUiNTL3OZI76PO817zIPjGZPv/GBtIQZcjWoTnKuPx6qbGluKaiCMKIXM98xVEcqJVh9q9t
vT44u7trI8CUA/xU47akCzma12Y2Wn1Q9Wb/iIyTfQqtWFyFXQ+PluRAvv8td08MQF6Y4EAO0OpY
L62lKkxki48xOxE+x5ViIKHjaU9GrB01OfaWRoNZiqNTRAJOszYl4CrqBcwBjBB31nUQc3qKaye5
OF3Y/6lg/yBu+XmvNggFJnqpFciSARGl/EG/uBuivxGWU6YgCpo8p0IMruf30/RcT+US+WPRTZ/L
xZx/GErDw0rjNv5oG1l5dFH2PvGvP2NzKanPdWZEHT4QfBaY8RnchC/Ygg0ljn7jxcDdgXT5SZuw
xYDEsSGQxWGGBsK24ZSYpQaKM+0uTTuZ5/sHZ8+XQwUs758U/tq+9Jo6pnCkkQHHs5KdMl0f31B6
Vb/et/LTY233EBFgqiIUVCQiarOHrtl2kzINTMFWjn1OR22+GInbBKD+GTW23fGNZaTVm7gEn1cV
k/loZFF/ZdC0LXzKX1N/abPBYaaBossV7Hf1qQwt67Enfz6Ix3+i329+qyXp5WH/5KBv3msdFsUS
urGB0bK2/zeLHHHtllJT6ff0JgO1HZrJReZ04qrrWfsJfL73NTaN7II2b/o9qQ2tQJ/S7eqgrcfy
YL/2TiFNTNJJje0iqVx/yLKGN0ijBg40tXWSUzOG7gOYTetbx7jtgVPZqVlgABASHQXoH7Z06hU1
zS4KZy6eY5AgT0V0ztAqOS0J0BwIk/7pmc9+qKfkyHvuLJJxJ2DFEBQwGHdz49tqWQjgKOiKNqrO
fTNx0a2UoC7QjMnNDjzMzjphjmbcGw9D23Y7i2rC9zoKl1mkNHRN3x4gVy/N0fHHpi7fAvvVL0mm
/qVP/4+z89iRG0nb9RURoDdbMk15VcmUpN4Q6pYUZNAFTdBd/f+wF+d0ZiUqoQFmGgO0RpHBcJ95
zdRfSS8uznOTeKMOz2t/jtUJ+gb+aAk9iTLlBNLEq/Yt0pZHcwyvSTBcukWpwm8YapIzBM633/Kf
W7SGubQ4VstBr538pl20HdeB0nEksTo2hjBIrLSfXoTBFWNMOdYDzvLHtk6MTAsT1i/ibyQQ5zd5
CgIqG2h9YUan7tdwaB9sOtdxra+2+y7Pl5QNxMZmS3HuwxuEsgWVTxl2XC3jg1cL7yMcsPAumnBP
MbOuiNd1CXYVUvJx4CzBPpTptSfjQmxFVPX/fsM54jWEwEE6gpy8svvu22zSlPbxHPmE3kF9N815
9NLLqvjzHIDYlOY054Y85/zU9mmUGVUFfGTsxylGccO+Twlbr4xyIQrYqA20rCgmbB4up9tJINIK
gJhRLFwdPotMNjJp3SF4WqfF3KcZlZort9GFlwru79ZWpba19ftPRzTNvNdpb/Ix3WxZ4yrqzCa2
s8j99f5bdelQ/necs/gGymCGoTK1SDog6jDNVbpvFcibqZraKypgF6dkg/LBzITk8DwgLS2xCtPT
nAdUEXcSC4UEzvW1CuSlXYj+KuoybEVMRs4KTL6DeqWSLJV2CfOFnW6xrzvv9dK1u4y79qZa/Gtk
rItfESWfTeOMf563eUK/Qa1T/1vRbeo7c0HQevCwIsNEIbtyfV/cilvhANwz4pXn+bW1ApsYBvpW
foMWeo2bshWvIfcbhLtyJ+q+//Q/7JBNosiBjwLg/2wnTiE60mImZnJap0JZdnQTWc3DRwf7zNv/
ZSjiMxIWIMjnlCxrWUNj2XpyVo/9XbYsza4NZbgPGucacfvSimFghdI6/6VUvb2S/3kg3A4lecvY
Lqu2aV91u4q/sPTwHqbaSj+/P6tL+36L5DeOOAIl5w8uefwQ6GlrJ5ky/AyFunw10C64si8uTogy
GFkt4nDk7acTGkwDqsnAi0cVzzjg7tHGU9Gpm6k20yt306UtCLsEFDNaD+g3nu0IgUvJbIU85KrU
4oDWunFTdrL4vDq6OyDTlV65OC4daWACTGrTsOEznk6tg4oucCsgQXDndqe0GX3IxDzHIVWPfZ45
GV69a/r3+6t26XuyXlRDQSERsZzFxb40lJrxSNmJqgg/Q/OfMAjX6j6dUFR/f6hLEdl/hjrPSsid
i7ZQlFrMMKvmQ57lxlPZBIaK/SmLkmDwqsc5qIFHct1Fu/cHv7SYvJtImRI7UDI/2zerkrmrDHDa
m3fQI9nmh9LrzJ1pL+tjbmfXfNgvHQZAXbAMtkoP+PbTtbRxS0QVdgIW7pqQhVxvPhi9+eeyTpis
kd5t3DJuyvPwb0hHQvfJGHZaZNatFSpMbYqrsk6X9iX7cZOmowwBlOx0LlmKhhPeX+zLVS9gdJZl
L0tKxkPn2QencHD1yJCmfn+9Ln5AgGt0SoA9AZo9HbSwK1uKnjIh0L3iqAZsKKCEXGuuXRqFK5ht
T0kS1MfZrkgRAHH8vKSxMVcKGAH+MsuQVvv353LpjBGuolkC+pxUedub/7mE5xUOrjey8SUanV9z
Wc8xpJ5FxEHh/y8B1UZTgynKy2K9AcYivl9qn4JGoELvIL2mglkTXmN9XTpNxKLcjA40ZgKQ0xlt
ru4y0yYEIWMYUFp3t0DAq46qKqrbIGjEldN7qWpMFABiZgMrMObZO0Y7zwR4AYMS22QwmvkaHUsj
9x9cY832UwqM31mVd2hXacRD4de41bnpcbWXa17yl2ZOp3mz90AijhbS6cyHaZzsMpimHW0l/dNx
S5lUQF1wP8OGwhLS/f7newc9s81JBIdj+ACn480BFht6YLzaHpqbwM2ave+q7uvoLNMVTPWlw0Bn
dINOoKDw1kU9T5cwmuC1ZXMXHUTUF18mTFSPfz4hRKiIshAOJJA8m5BVlpljzVChVGobcW1JsVuM
kOjViP4HLhvUHLhs7JxN/OTsDmm6KQN5h76X9Ic0ll7axK2Vjp/LZVqudE8u3JG0EOibA9tBxvO8
4N4XPeWxaJMSyzz/4Mi+jpdSTQdU0jroDEGY0Ja9JlN44UHdrD1Jn1Dt32wJTvfGmOq8DK1hQnzB
kH/ZMnRumm7UidN3xe/F6VaYovlLlGrnyk65cKHR1gNpSHeb1P+8k66AP9DNgx84Grl9oHP/sx87
78aU4kp08mZLUizayI8bW8fdqHqnM/RHTNPzPKPolpV9svQABRqarh/f35JvzvQ2Cq8bCwc0iWbQ
6ShZ0dZU70tGGfV054OseaqxCjkQHH7MRuOPNc634RBkgIPOfiF9Ox1OlM7UjYr6WpOF4dEwdbcz
Rldizmo5f3rYaBwSGiBCxQXCm3Aehix0MNNmULs2mvWdG1Xrrl9kdY/a1rXAfPurTgqsDEXsT6MS
Yd7NS+Z0VuYgqqASqgXmMG1eEsqLg84vDkttRDcpCN8Y9Zb2VlH8jqdo/mMtv214ckJEUCGTUWA8
Hb5C3qvJe8A/FYJHeypl7UdVbdxSQrFdV7c0vrrlWpDy5hxsg9Is3fD7PAXnc1Zmh61YJdrd5neU
9DDSD42Bt6eTp+Lw/h69OBQ5N4A2CuFsn9P5+StPbu85aheswXrspc3d4hOsqy5Yrjy2b+4yZkXw
gNYkpfLNlOd0qM2/ygfcoXZmJLaWvZP23+2s1nMslGu8NM7gvUDLyL68P8MLZx3Q0YYX2LJIkLGn
w7b8lG4SltrNVoNcwTISXYhm+B++4zYtkh2eb+DSp6NMWPOS+rJP6nGoj45n2LswD614mES0/x8m
tGEEuMIokZ6b2oolMCI3ZUK2GaiPTsUhpZrmIzf0/jiXtgb1JjCcPHbopp9PaaDUnZWuQuArr/Zh
K3/POgKYMkbX+kqXRtrIeYj2MSFq+acfD53hyKBM0ux8aw1vQkArcSsj82GUnvrTJ4ZNSP+KNQL3
sIFGT4cSbBJjCqiMeCqfsHKezGO4zrylvVvevv/9Llz/NEQgvLMp4MicMy3ZAvmIiHm9E42v27hf
SlM+2sR4twUtzDxRQai+//mQNAdAfG0SwG/68xjEOTkTxAO1n/I99FE3lv28xhbe2cc6DK81yS8d
6f+OdxYpzGXKYo7Yg3racpNGDUYiZ3u5DXXqoNeQZUfVFteUjrYlOn8RKGWw+S1evDc2JTXPtdeb
bb2zjbreUxM3k5KKyn1Xrh1Cp7Z6EChSJM7s21dO3tvpwiPd7ENIH2HBB2fTDXKv81XHDVYjNXZb
itXZTQOcj1GUwyezmNrbwOaovL+mbw/HRl6lxECKDI/uXPwusgGutCMCDfzToQ9RG3czeURsoxDx
x5cYu5X/UM5AZInhTg+HbojM2Ms0WsvZe+3HeYlnL60+VV2grhyOf0XuT1cRIVC4JfTtAFlART4d
S3p+aazMDETmOuRYTfShjGujKb6Xc93ACMQoOGn7SgyJnq3+Ebg5j20B9czmrRL5dz8tEFUIXaCx
Vy6+ty8GSTVhIRcF1Jfw/OC2Y9NWhevzGQxHfpIU5xITq5Uv76/r2+uBThPYCIStKRGgKXX6AfCL
HMosJLCRpg1bPDe8mO5x9FkX6ps9DeGV9uGlSTEgeTqVAmDT2zb7T7FgXfzObalw7kJ/cA8dFPD2
A97k/jVtw0vT2gi0cD0RMXlT3aS+Xa9snBbycYvw2JCVRQzOVMR11IunXhvXKvpv9Q1h8ZDEo9EN
Noite7ZrkXUyKbmxa0OZidtZzM2T2yzNjc/22i+uZxSxPdvGI+wR93OwpLAIEdPqH1Md6e+FH/W7
tIiar7IO/ft+EOH90Ev/t1s13hfVZi5uulJ8LJWV075qr4Jx3t5m/HoMdLfiLDIP5wyQICVldty8
g4c71EFsRIX50q52eedgvvkUBYP5UHuL822xjOhKcnlpqQAubOg0gj9kXk+3xIL+1hyODqH14P7W
s4ieorWt93novnbgf69VFS8NB+QI+i0dxw3AfDqcU+dRanZ5v1twKvpZG958o3HBQAvCCWNdudeK
Oxcuzn9FzQJuTYKY85J+XvtuPYxGh1CHPT5lQ2fFVE/dWxVO10SHLzwMDLVleWQA5F5nh8t0s8Es
MMvZ9V43roew1Wpfm+QIdwJw+F3p9OGuF3l+pbJ/Ye8Ar6GKyS1KTfO8C2NNVBzo1vY7WYr0S+/C
1DtC1Ovne89ZQkX9tC++550cjpYCIXh4/wLb1uvsBifCpEa8NYB4F86KnHWflmHf2N3OnLT+JrWL
mHpYzQ+dNWUormnnFU2CGo8Ie8o/LnVxbfxLs4e3ADSPMiu9tW2//edGi/o1hXjd97tOLMU3hd9G
HGR5dtsGhkjCXK6fF6WnG9UE1zoOF3bW5rpOOsqn52U+SykgEHrWMOt+p0Ij2LX+JJ5tU2T3QBbK
l/c/8sWhqMbQxN4qlOcQngFmNH2TBgmYGgfjahVurIHvJVUOxvv9oS6cT2o9m95MuJVEz1ujjbbg
6KO+sdMmdjTH1eimgRfZA+JpDUu17+3sWqL7/pAAqE6XMJQObkxIfOKcHNAd9cM0Jxv0fCPJV2N5
GHtv/lOeLkp5/3+SoBFOR2wDf5GGkXaA1dd1J/yOrtCwrA9e4Vy7FC5ObjubdH3/Vb46HWoyeitP
3QKh1mJ0vuaRLh/WURlYUy85CKky8p/fX8BLBwJjEYrZJKHcRGdzU5mvzDVHxDSzdR6nTd3cRmP+
K7fz7hkK9HIX9F70hArCNXbPhdiCUgVI0s2fg+7UWVyMxkHfO3nX7VJd+FAKqy5BXOvPs0RYaVRg
NjTQ1ko/u2SXttKOT5q9E6b60dTl+uhYVgpdcxn273/IC4cO9z5apVS4kOc4L4D2vWpWMZJG+SkO
k2jztbtpwisC2dtrqJ8LlyjRD9Oilwcl+bxn7y6W3YOqrHad4+g+mS3Z3nca+h/CQEZ/F6Kk9ZqN
U31Xu3XxIDUAu/fn+hb7tLWoGJ8CFxkxh/90m65hMAb1hk3gL5+x9J1+jiNVvNZo3GPnUKixMj/c
C+KfuB786Ei0fs3I8MJJgU5JykoQwm94IysmzWUecqzb3WoqD750pw9TGwFPnvd5FZU378/4wm79
t2oJ2ZyjAjbydMLIofdzWjBhxCuy+7Lxsy+j7vMro1w4jIzyb9HJ9Ei0z96IUltZQMjBnLAQ/j6a
hR9HTtU+RoFS9wXGBx+JWRRR33rt3rm0pQjp4JtzGSB9dR7WzeGSTZ1JEUBY3k3WqXBXS1pJIpfT
TZ/3Bj01y97Nq9McgnAuX9//vJcWE6oxzaytn0YB8/Tz2rIoU+VSE5CWs3LlBN9awooDSra/TSOz
r+Rql44q7R7uO8CKhLFniwmSx83qnEthZdvMcdPX/Z1dF/nTStX/ylF5u6R03RmFjotN3HVOjm3C
qJNjixxbNKXLS+Z7aVJhpRGD2vOOSLernchTGFApP+T9b2q9neaWUZHWu4gFgTs9W9M2Fb3OhOp3
gScw+isyL9/b2ui4aPEBL2Nzsd2bYJ28fWCMYbs3g6U49mOdFoeiydzYHNpOxoZfOSgEGnB+Rnca
flz5kdu3Pg0Iwf1SoMAInYoh4dHpyoe+kE0+ISTazWK5t9ftJdJFE+thrhHACoeH1f9IS38XCXfK
YnP2vZvc6f4YwkaCAY4HiaONg04r5PRnIC3hKyE08leN498Oxvhd9Fh5LaNbHixkUPcyXa/VSt9u
eqjaG1tk06eCiLP9+//EomK1m1ykPSwnHGnk3ljn0YpLdDTNI+h1FCGjoVvk8f0P/nZTEPu6tOmA
9dA1O8/fAJUFTqlJtTUOJAnNR5HMo59+6GXpXake/ItYOF3bgOTU5brkAaYTcra2euFIRBVSVKkx
uDgZtWm1xn3qRHZsqWy6G3JUyY/4Q7ZN7ExgYZKx9ue/184YnX3kSMRdzNULH0PddVViBHr8Ptkd
zhRGuISvqOGq5YD5sBjivjb7D81Y4un3/ud6u0asjccHQ0hi62yeRSkge5u0lGxKLUszcSc/SEBF
Gb9Fk5XQJcfq8/vjXVgeshNCCIpc1F3OszOck/nrg6LbBdIVPnqYKnpZkTz83HkTn+3KYG8vJ0Br
5IL0cLh4+R+nO1AVUnpLF+ByXppN+1jYTup9n4oJ/3okNKrwCdSLN8UGfrzDzigNnCe9Ssv0ENA3
l4dy2oSql65UX236h33cNL6dxaHZZI+iyqmQ6zFLKZcY65OjqxH7hUhFX1oFizumjoYJQzqFwbNc
6+zzqldlx2aAAP0hlV72IUhD/TCFhil2TUM8FLdlRhu5KB3kEkEQ9s0elJGHe3EKti+ZDO15uJdj
+3czwvxakllNS35Ys1pi9wiBVtxVRamduGgQL0+icjbhhKEHF93j7yIkZtm5HA+D0Yb6fiTCy751
4D1xLrAHYaM9GKF96wgzfXbmwlI3qJThiVFbZRdQFPPDv1aFCNIf51eAICi1gLamWkX/4XSFAJja
me1TtxZBHsUCX/bEG0WFfHIU7cslC/ZXtgR/3+mRhYGEkvC/gIiNsnA6HoYpvtUD7wYwXGbferdV
+wHhped6Qln+/aHeHi1yU3JUdJRIAMiIT4fCB0C0kDzbnT211TENrew+WPDjJHdc7qGdXEvA/+1x
nc6NRh67iotve2nOazvOsDhgn0DwLqmHm+lid+tXW+pcHwv+Dw+146R/9yjxih0RbCqey6Vxq6Sh
MLMmgZ9G6ZcmnKcvPNV5Exd0f9N7t+usn41quzbmcWm/6sGVz/ncUEfJcrGGT0g+k+i3o5huK0Mi
H0e2Zc9JV/itGQ92HmWo2kXea9A74puHz/bn1urqNPb8ylP7SpSziFctvdcuq3STAIpR/9TOVH0y
ZW18H0YQcmhKTOFrRv2xirtc9Ld0bst1l9e6exHSMH+BNUfGW0WpXONgqQnYt9X4amtXvyL85t+V
fWH/WkYsS3a+u+Z/E991am/NeLzEqsS698OahRXdEdkGL9lY9q9YFK3U0Y20rxLVQy2/rwor/LJC
sBNPdZ+ZXlyxT9WnVWdT9hykjjsgcNDLtdzZwqy957RCRzyJCLs4eOgF3JVhNL86Q+YNieG04zej
q/IeZlaXL4eGI4AGJ/JB6DJgVVnsNGCyiqpGWryUxWY77VqpfprQaTJjXaNeF1sjNdJDQ23iszYk
6WuNb8iQ+Km7yFhD+7lfddRMz3pejb0QdMGu7O/zq3wTTieSpUvO2YWkcba/J44ZaGBAX7PfqTtr
iMoHmCEySLqFf3FlsO0e+O/e3gYLeGoJXqC+AI08PUzDAF9i0Z6FAapZJnOpg0OY6msgnzfQt62z
sfn28TJtBTzPOR2G9rvbwuYzE0vWmbGvQzHfU2lK957g3o07O5o/pcLT9/7Y9ojnlqE7xWVoGjKx
aqu9hmzF23Ub8XTihG04pfA1N43wc2wmCoJ2Pi8B/hM1Yd3nQJfGCF7Mizp0yv3c+zoJPG7d3t2o
gFaLjIKYvHq9QUlFInFat/MAlMA28HtXQ6deZ6zfHfBSUwaIQtRTtrOjrgjiXulO3qTYNlDZUoNp
JwBKhvRFebJw9k1vV1mcznlq7YvKx3Wjh3Cxt7JUP3djL/jTZbZdOVHZx+EUNuIAUHEdE+wklzrW
3hj8nsy8rY+RM+blXhqR9cJNEdT7cpijD53dz39VqXDXuM1TLz+2jRi+eblSz6Fuox+ja3DEs7Tn
o0/C7+ck8xv3R6tGQJ152+untIRRH4vesfTnbizWz6mtjO9FI/ynAFExE1ZaJ6bE8gSipW2ligcj
ipChK8oaf3C3tZt7mWXz+OCaOvzWdK274EjTVbd9tvYiKdasNQ9mF87fafwNt0s3SwAhRWp91m44
eLGhG6QeC9F8oInUyN0sVuzh2jAs0ljrsHESYQfyESo4u4tm2vIZMnxwh3UA4R360vRQqibVYYxp
Eo4OA4QWfSS1QoGzKJf1XpRVDWQcQ5QkQHPnL84Dv9AGDHCnTe0J+LQVtkOqNJrp0Ap3gZgWzvKT
Dz/G2o2F15KTZdg2xl3QFWqXjlX2LGqilo86bLu/MmmiBi1wJPxCh68O4zm1p+81UpMGcMi5/mma
/erfNEgXr0lhVOG3ORedQcTTiyIB/uB9o1i7fBrLIXzKQnxgk8UYon9WfvynuVMYOKDB4X8fGktW
iWm40RdzXtNs3/tZqnZLvVoBsKHURqY3dxR+BpNIh2QJUvFBW3VmJ/MAiyjGuVhIMDnOnMeVv0T9
a1OF/c/RKM1lDyJePYEvo+ng5Jb3UK2tXewi3VZO3LWQfwEmGqaxi/pGHrrKQC+qQwvCOdBbDH7W
Q7n8IokP+KtbWzvDbRl6kLPX0tK/SSrqbp+F8/rFg7WyfAkcgYUpZuxGn+R1NxkP09J5bRJkoZS7
MQ/8F/Rb8k8aNqR37xV8vZj8eaPNdX2ODGnt59WRcyQ+ds4Y4idWd+sgeROH8QFt5iq684TbTMmY
z/6837h2WTwNsqz3devzy7N6GZ3bup/rb9jh9nPcBoFxzOSAgwA6Ndnf+VynT80UtiXWR8r85gFr
DeLKccSLnnBbhuxguzsOBGmhMXn9s2t4pZ342eL8GrsyGGJXw9SJZ9Ranuws7NiixVh+ElCR7SNC
U+V9Maah9xBYKcBIsbjKvMUpw/USKYvck7Gog9pOPCxmH5yoxXzJmG3O61zIj3W6ldfmYp0/pzio
pYB6ha/iKi2mMYlmcFezY6uWOMRyMchp4JQ9+SRE4iYdc/UBVr7/Q9VT0MXDip1LsrlVdQe0bPQY
Ox2b6s6VTvEsDFcQljtaBV/7QtjHaspJojxROUmW+0J/0Kld5i82Br9t0suuKZGmpYUbkxpZ4c4Y
xvlj4NhduEOBJhyQdFXzp4DGQ50MTpYCyhFh2cQ+puZjbM0yLw9GV2cQmsI0W+97d+rKu2p15T9G
Stp6W0rRLHsMfzLz0IbolyYAmYNol/LJ1jicZ4Fb1GJMH/E/3Zi7bl48oU0OksRG06a9g3Lqq/wo
U9VkcSPWqHochS9+06kIgj1A/sU5GK5GWCAoF/PHPNHVjVE0mbxdZxXOTzJuYqFmkc5x1ZQdk03I
8BlFkipNWpUOYHKCKQDibcuSSqPrDeadYTSR4CiuzpTIFZrOo822U/zbMPqoMjv4MAaW+5fIoym/
WZWa/GfowLo8tE2UVYe6bM2XpfDWZdOurD8EU8aa4A6UYZOSlyvb2i7VrbS96oe5ycskOJTqF3es
wuyIm2093y3jXOvYaCrrda26gavZnrO7EYlPj36F3XyjZueOiEvV02uxIG4eT2swDJjAYRQ9dQ7H
pYGD0h4qtwhfxs7CvmW2hsDbASRew32pAebEZe7NDN7X4e9u1l4H9qCtXzmW5hjj+2KUt5Odmv9I
d23V3aor6wVXDUfvZd/4dwUKe+qoyrIP+UhN9zH1faJHs7P99WXqpLg3CFGJLFKWRfRoad8GQpWf
jdwwex7EvvqRz2Njx6pV5t/wa3M7TtNleOxStvlumtH3ukPUqm9A/rtefvCyKLrx53GFsIRbbRf3
pYlZTjYNY5QogD87XcMf2YGL69z7KOsGJOWlmlsQXm2xlcei5a923PDgkTUMX8EHDB/KzFp4K7sO
fcdCp6a6ayzFi4nTWP6dKNPFeN6KmiYJRsDKd1M+Znni4geuiA4s444w1YNGxa5fyyMWfE0BYTfX
LvqAS4PCvCeViwX04Lx2XctdmK86/wluV9ix0bqluG11vthx44xl/Zy2PXzAZh3t9lGGyJt8WQm9
84eGjkoW011ZI4wva7mBXzLrQ7FaVRT7TpXq/cKxHhMxWqVDZjCE8HjLdelif1xo/ujJbvZA0dae
akffLzepK5dsVwZN9WqWUqZx0TbqQ28UwQ/tVvwx6QsPPaC5Wz4oCTsiEYKb6qDySEYxOAL5NTek
eqGj7A77sbCC+YCe6mRjWVMMMuFxShG9DxRkkcafbJmQineHUomFIoSwMzMew5nd0fXe9Kisdh1B
8czW9GBZM5niRj9xE0+16UdMuymbW0KlHw3D0nUiQNT8mIWMnN3Ymik68MpkmRaz656stjGD45R3
eXenPMgTX/M8J5ILpPa+9tI0hgRvy+BbuFL92NleiXZUYOsUnba8FI9ovadhTBFZT49e5uogXvlb
gQg21C+iwTbKeG5sh8KHyA132ekmnHhWlClJ3nHv5B3tmHkiKnv+EOhFYvuVmv4ziVV429t6MpKa
0X7iXiqQPRYodPRO6ZQHV9qcxDbHAvpYCG3nB5PKeRSnqkv/AUIA2ZcQzsw+BYXqnb3yHfVVWkFZ
xdIdrYfIH1eWpbKc14wCA/JmRmHcIElkhDttj65z5C5vH4JNJCFuF8v8RcHAw59y1oQCU5ju2rkk
bDKdNEtv5nDKzUS2XtYlyps8uUO7wvoJQ8HYVkNYbF3LKXZF6oT6gKZL/dFpPIGH6GIvKnaivF1j
G8b6XzBieTeK3gUdbZW4H/BK1E2WNEKG073DBSXvw1HODWe5B2uChF5wt1YgseNlarv0wJHs2qTy
h/XRrXs73YValEucA5LjXQ3cjsIGALMpKUetsqOGpqzhYbT0ymXv4SMsdDje5LZhBQerqe2vXk0Z
+IjgD4egnU3zhfQoL/aBVYfRQ1bgyRibaTk9lo5XFLelxWMVKydHfTala/LJ7Dtr2Gd6NX/gudaZ
h1TYXXeU5dR+DcyZVhI5hHj2JhKppM0Qgou9aFIYq/YLLYPBxGhJ+HV4R2TtQEanVFodKVwZ/q6l
Y2oi1u5wduuM9+ZAv8bIYn8Ta8PgB89skrnGx1uxtfvYJeegWoUfQkeQBwklwVqj/5xGHt+nR2Lo
Wy9Q+GFzZkuYmDoLCShr76+it4c2KXEJ4jJiW/OUUz556OYW7bTe7AFp2TSrDKoUQbvEhT30j/Vc
FmPcVsEKRs/vS5WEHfs28dfScw6uoIIQp14EYpy1h7jFyGKM1aT0373M/Zqrp4pepa9Diwiyc9M8
xjfHl8fUnwD80dlRIWEYfpxxAaz5C4GzS6Dm+mMYt5Nw/lE1+mGxjX9UfwiNVsnPYT1HdDRQRAti
zxvnEQaforRfRUG514FT9PsGbKEXA0RXKqmg8XCdRRH2I91qVP2xzHP3bnVmyTTQm7KOlVdUbuI0
Etui1amLNYGZOFuJU+vx2VuzCZU58Ba/WiH8kowgDx66psU5xa7DOuAJRJLqOeUa/669gRdEsi/X
uFj99YGbgbDaaTpCExx+7V91kaUvXVW33/q1MqoHpxgXA3U5b95PmYN0zcZYSRMZBcUXc1yWNhnT
yfbpKoXRvRSL98KKWE7SkQYc4FzYwT6vx/lVyAWcSwFizUrcMXVkMnsiuLcRXPE5XKZ69KaFx73L
wzqHy0ZndJdOvlsSbCljJztDL0nUd/5v31u96N5TQ/aaYTzC6utx/qY13aldMRjdz8aNKGtZoxvc
Wo072knYO87z7FhLTcWvLR/mwuwBcxaZ+uw2gjBzFJJlngbMkxK/xYM+7hy7GpJ6Vum93SJEl0wQ
TJ1dPmdVmYyizT6N6Ai34F07IC95lOvsXmV6SvGt8acmpq45fOqa2Vv3Y5+5zR3a8t6vLMjdYpcP
inTctyYR3CwQwZpdn/vDFHdFZHxZa7trEo+CYXO0K6UPvq2rMPZqHxotf4KqWGWSCfRj1eh4DcZZ
cuwile/Ynu7fPH3pj8yQiEd1s9LYh3OfV5i9p8NPrx20/RhUa9nvnWjwf810SXAOXVVJJk1gGveF
zOVuiiQVtwJnIMWzXfFHVgdbsp+Wsdr/6FawjU0pN2ECOAA9HZJ8+bWkeXYn5OAr5EmQgUlGamJf
O8MFXokbfMVBM2uDi7HX7hdEIsPfgbV4+FpYQ5jt5Dj3wcNUucNLrf3sO2JtfrnLR7MvYgq3/Xq3
4rX3Cy+A4TYk4opwHjXLfyyzMCfe35yagu5C/clWUy5uBhOy3U2YOhMH0Jzr39VkT3JfEJgVFEJr
59tcl+MPHcjGSLA4MRVFmCqiCFNO3Xyzcd1U7KnVbWNvdMc20aEOXozOo0uCYrQLEDZFzI6XO20e
SuIqLpems4+wWHBjrVvhBDEaRPnvEkuBLIYlgC53Dfr854Cx0d9a9llBGlXU5Q7QlC5IZyRvEdsf
/7l52jKebM7GdkdUVkrqirp9moLUZTUwwqMmFIw27QQ++XQw29H7ZqqRJoEfyXGInbwJmlhyz9T7
bja9363vk0+M+dbyRHOBvFvmwJrZX/zuqu6nV4gnIk8EAdQnY1bGQGAwGzf/x9l5NcetpGn6r3Sc
e/TAm4npvgAKVUVSJEVKlLtByBEmASQ8kPj1+0A6uy2WGKzV9MWJpoqshEnzmde0NGj8EM5bx+E8
jXRnBaIVoZXMeNr2hPjv2qq1sG5fpvGbVqftTdnm6ddKyOT9ovL800i0TK0aFeiH1kCuOUrqdH1Q
eJhzf7YGk7W0fRVa6IakkVmCDfTIzfLQyFPzulPkOJBNoW3GajHSw4Tn8n2n5HCv/JxyS9/0hSCZ
bjkWOwrQ407LOCEilL2bt76HxWpop3K5Y7+mhlAs2vy50Wz52DazbKAr5V4XTast6nBFuu8OQS/r
TTIm4oJsYHx01sG6z1hB35dGAtwrKZ1IUn6d0m2QWS70oFZ35zBBQ9cPdXJQfO1t5T+0ZIZTmFFu
+GwYvcx2oFq8Im4bl/AbveOezoqzdq+p46iS2HoopoimTN3dOaSg+aUVrHADCrOyPnaZW78eTXP6
HIhGTK9aVfozrcnZc0K9ddPmVd5lfh2TfqOHvQSz3OV9G8gLQevgW06p/yrAC7K+RFTSu0OrbBOY
o+3YREh/+X1M/FLdrEsz3SViKr7AMp+v0L5LssgeMushH0SgwrquKSCPtHKvvX6VKe5NLtLBALhE
H/Zj7byvqmVM2EFdtpxZudOtCkqq/4at1d2RrbjZD3aVaaFrJmzmC+cZLTJdanpUsWffrQbHNszm
gdokyDgHTSfdkBRKi7S+N9xuVJdUN+w3K9EyXb+JxDleDJyVwpQS/ErFsVwupoqaaVTmes/06TTK
+FWFBV5YdKo2oszXgjJWg7VUUTeW6J6ZgOxuy85C8SsNAuHf2LQQH0sccR9kS8LLWtwi6UwJ/yJN
qrkgZNPb+Y7VQHEIu5zxpk+LukOL2p2rqAzQyY2E6KwHx5Z0Lwa8Irb+i1Ybr9rMGi4zChlJOHfQ
dQ+qS9c2TvLaK0mpjYWm57w2X2e15A+AcmW7Q48vLXZJ5uAk0HejTWBAH/0xmefllWqn9Vsp2FOv
dWnMrFC438OBUHi6dFZp9kfVltrRVXo60hhyx2RfzUFQH3ril8/BspDLWs1q7pvEaqtdZbfFHT6y
2q3tNfabnl5qHo6t693BWK4+tvms5XEtPKcJe83kKxeFL3nkOlNNajjbCaWARXF0dOSNTmSxkYtd
NiQb1rgfNlfJWg2fCGqL99noczB6idakrH+fPhbQ3/FIbWQd4bhaLBAhCrItT+kNMox6jUCGaAkU
Aif/mliT04fDBEALXbElLenImH0VwlmXSwiU3nwgPHHv7XLx+mgs/eUylY0RhI3naBflpAb7anbb
+WIaqzE/lsrMHqqVQtKrDJ3Hdp8i0ZsT60+kKLbVOB9XEpcsdih0czwUFKyOg+cnQaRo/T8gB+QU
e9hn0tmNpWqzPU3c9A7EVImvikFxqpFGcAA7P3502sW77hZN0GQTpn4BuL+QdJg6FoKoAvHKoJ81
hOYk8teaaXC2d+PUF3E91MnnFPxfE7ZTx8aIkzOcML9c7SrUCafeJGoyCCPLWgyxOyX9+7WswcB2
DbtGiORi9wBxUftaMAG+DiAbsoieRfLBFmZx2w9EENE6txb9cURdDuPaUePL8qYe48lNe1wPp6q8
LOtRS/eG3muXPhufG6OQYte7fvKS+ij6cq0iF/OEKmxyl4On7x3jlW0PoxejTkDsRRYMhdn08mwf
dGYqo6xrjYuVQj39BdmOh4LOmBOO2ULo6lbT7FNkb4ea+plrc1Cz2xJtpKD7ArYfRbM4KK69TgaE
R85qfqvAZHyRNsKvkTBKg5hgQNEiSHM27RHl+Ij2W++FgUy627lac2PHyqg8VDwUVn92MCr74Bql
npJEZOv7wXJmPRLKldZu0Kj5EE0YYxF5crHfyxJM91WG/ZIZdgBNrpWmAiNqg8q4ndYtzWTzcbIr
sKbybYI1yAYqMY17h0C6D2mp0datSnE5bUFPhOiY9sZrERJBKKswb0uynfouMav1WwXowb+Qdj0+
+HmevnZbf5+njd4fF83IOqrtnUldwFbCBm4QBNdDoOYPtCz85ghHqroiIWq/aWXKztAtJn8hKs18
vc5rHxBbTgNYUdKB24ajCKcqf6V2mxBEUNTx7JKUU1hZvCXc0y5thL9jY00Dijfz2B4lYC+qR02J
+IXCE7581ZVWxmZpz8WNspPlY8uxfW/xcnKwXIP5KP2MqHdTy3s1WIFcDtyjvLWLoiGMLZaESrnF
Z3qOeVaIFDHwr7UMStJRj2keYnVhw4utJjCBvNg7a06o7VPadz65i0cEYXZJ/hVsBHJPA8qfRegh
0RFc0+Cl6OfXNgUq/G0cfaeYoQ7bd6lBaAJn0t1mdVrpoXTRDMP53R3SWNbt8NYO8Ay7Gmls9LEq
oc+RDruwcxt3bXAMwRn7M2gS0eyVRo4d63PBYWN2WboeAoruD9Cjra1s7JC5qImW01FRtRrDoRdw
ybLOSMEYpV5lh6LwfWpAGmcHx4Ob1rG91ogKEvQZ5T5fBVDIWPfHQG9Dq52Vs5+sodJuKmrPGNs2
ohya703WddnNkvoz3gV9Lgh48LG0FLtobgozLstFA4AypUA6u5sxpz2tIre32vGhHdt2PRDANKkW
FokFtilYAG8iTGdm2htzWGwfNXpTAJEK08plH4y91qiLeyt12ykJdeRFSyREVWu9tTHfrW/aWlt0
CjEcOvax111oVdhqmkTZta5p7/WsmquLYplbb/u7KpdXGXoV4xvXmFZCLc1fffkdg1GT0Ia2H2MM
TQCTIRyl5syk+eusG0dnEeZ83doU0ekYNFP9iJD1tMqIdjKJ2L5r3DR5TILVwz/aLvryqq+xx30v
cF4ZvvkGZ+eN7svEjRaE55d3tFs6/W01ucRCURK4lfFRao2ju/uypEd4TIxpoqncW6u/ftMWuQF6
COeyzzXQWXFgmI5uYrrZcSuORMwJPli2prO4DS81qZcJJIURyPc7u0fqSQJQoAJDRwWVB8HTgTzR
j55znJx11N5UjimJNMa5cWiWJFOngDgPesuScsBd+F/c1nK9L6PrC2845PRJ0yy0F7doeipQuV19
aHxOmW8BqWsSL/5i5VdLnpfDraNaxLEjeG9IfmfeknhXSwdl45Bb01S90snQ7YOPw8Ycl5TO1zu3
4fplqPu0CpDwx8HvW5qnS/nWzXRt+ZSohWODXokKjh3zm1tzDREcKIuP04UxTByZmW7SSqG8NneX
ShsRdXZ7T0zHvprxEhnqMp85Kse+uAEQlbV7OXujvOxWfS3iyaks8Qllj6Qlz+39LqbqaevHDqjJ
Gha1Wo2dpanKo5dBsSVSjl37HwQr5h5NwGJ51SuHbGbVOV/jYRmQRUDvWX0c0yX73i2r0V24bAJi
t9gi+ailndTDVJvmB1Q2U3O/6IG4z2VljSHs+RKTJY4/O0bFTMhPaS8Sj1zLCpZj2vBLEeeGSi5S
lsu30WkLZ6eDdVYHgJnGAwQkakwONfsgHAPqcCGkGu01ndS03Am/WD+p1pP38KGNt8pPdY+Eqc/j
vs3ymiYCMWKYtdBtQ1oo2XVN7v3aR70DILPdV06YuEn2aejT3ogmpxumsGoa9aEyVzUTyE66vjNG
s/2qECX/MI9iudQI9ktgMdK9GHsE70nS3FizWBeYXIoLqyhaMAPD+oo20FTGMp3sK8nqmcPVHGnf
NCrBoNfOZ/Gq9DDJnEkbSCOtpqnCKTMbPAJojNOZpwj0pVqN5W0jG4/yqVdO9a4tgbfv1ozO733B
jvhW17qemjQapphDOF6m6GtYgBBKwwX0kfF03+atA2hayKn7AO7Iv09EZYh9Wieedy9x/n7fYmgJ
YMdenG+BnISiGOP0apcop6ojZ15E3KXBsmk7CA+lZkTDymhecMF91Q/GjFxH2VYXkz5nxxkws7x2
oDLlpNQOx3fQ1dQykJOjX4PYJLWf2dSzV5DWnTJqxqRIqT33+Pdy8Nc0PtvEs8PW8bpPbcrZFC+q
As9RkLpzGosA59txTdSRslZq73q/r7Ir0FRahbNhXpVxnqzjwwpMoI9JI9WXyjWyrwjZ+344Z85y
VSH8NO1V2+afumEGruxnWfF6aOyc1qXpS3CLah3osgxmd0W+RPqKDH9wvdEb0sio3GyIQPrQh6G5
Srd3mGqcD5oK39UQw9Gew2oqbS1sk3V4k2VkxiFeXIjne0Q63c5e1PJ6KKyp4ZEsjh5m7EBrmHZe
yY5nBACu0qlnOw8CpNUPBiXN9zT2QT5MAlHqiGlJ4bpY8+YqXQix4gnqzsTmtpkSOmvefhStZb/V
gyUpQ7Z95o3Zq8F8pTVdl4c6naAPadq7JTleD6Rb9l3h79mM/GyPmWq2H/VGGyOP5pWxL42gv3P6
dN2wf455LdPOfY20DjKvlWQTD7VV+CrOcqVe50Bz31h521ZXXeDKLE7sqUijFtDBECdOkvr0eggy
9n5HV3wrIVDWn5wxbahlGk67N8yqqPZjYwfUf0gAKcIOyxSNyhg/1Zy9dlQa6OC8h2JRr7tWB/tG
3S3z0ljPghyVdM/qr+ikKPnBKFY/j1db8z97svetqG3rZYpZ3KgnFFVd4e++9IF90epyuJ4WXK4i
lJCosvtVVV+aUqOEnRlkcnsCBPNd60zdd/ZQmlsi17diEZVtnfRzMfyoKzCDfiiKbj0WQClKarAa
rVngQeKhyzrnrbEgTHxlcN7drZXhEg+8DNL8DVcGWhxZJR/VI52Y7lT0qC4HNRJUUYdtim5fLZlz
MRVnRzmlwiLyi9wRCuAo0wVoHp0g4UlSWrdaaz9qGmrQXsnbd6QB9kmA6ViUlUY5auRnbu03fN42
6A84KIxMKorb57/A78fU4CRKkKW2cRm+QidZvpFYDBwqWvh/PhSuyYB1UY/iVDklbKHAY5RKNF7U
GOAKLD8fDqkrxkNmtPUZrZJTVO2ml7y5tP8whUCJ7gShl81NzbKb/CgpmjoUCW4JwqvygyoKN2zG
9RyJ4ZkJsgGG8aRG3gxk4MmrE6pZEyAkAfgBZV6U67Rc+GykZx7gc3cFohlOq4n86W8TBDJ75Yml
CCIgfBjOziDArcQQu3JyaPsWnXMGTvnM3DDwcTcJ5GFL0Kl/OjdMEOJ9D8M/Ctz2S27rYpfOYMzz
UZ6TB3nu+SGNiFoVGzuz8QQlCkWubVotDyIqIN0bAAHedUnYe+b5/UbY26ZFAE+PGeGir3DK022c
ziE75DVpA0V8KRrzGtSGset8zbqdWn+KijJL7lt3Md7RWRxjE4zMmz/eS+D4gPm2OTNh1GyP4pcF
R2rnQdPgofYd0PkoD4CqgNKyrD/1KjEgd21T0qdyh/uzdTKQWWQwuTE8haXrTXaIxQB4sllvzPfr
3JyT7fx9qliIQNLTAnrLPhmcLDgtM3paJ6TwWiaWL/RPaG4qNBE+QLTLz3lMnxI2tjvbuLqutcnO
c4dPH2FR9EZCm4OCl2f4141Xf27pUu+Jar5S/aoi+BX2TqTTfIbK8/sGzbibQgfrb4M0n4zrLn6n
EdCzHpzJ2TfYdUXtaHv7KmianZa6KtKNyti/PF+evVkci5kzgI0h4Dy9WcAki90K+koDxQy47EDd
wfip/YLhYDjYoo1NowVJirj/Hy9/bnczEtn4tR4MoKcj13aLQVC1BFFirdW7Uqvqe2WVlFLnZa5u
X77L3zcAKLwoHm/nH+fRqXBMbvVFM7UBY9Wpf9Bn1R6MlT7Cy6M8N0sdMlqoRax/41R9gLQ8oYzq
sYEuTgdjWNK3GuvqSoGPP3MCPTdXHBPmF2RSb+sFPX14qwj61kOBKQpAa90sg0pubLA/Hw30GPR4
re1kDgkCCid++Rafe5Do3+GChqMiNNrtEfyyvWiFTv1zJLNdZ7P6VJqpU+3KYLDm3cvjnFJltzUI
sdKD0OmgPWadnA29ZuB9oNwAKgFUQSRgWXHFYOzoSECfBMCA+czofOsAQd7Mlv+nVpXb8Gzjjkfn
El3UU+v3cTJpz9JcjhJEsiMbsfawMD0M5+YCbUN9OKfA99zMQbNx02K1qNuf6mtmiHAUChpr5I/6
tMcD5i7BNGiHP5p/5pA6N9LJg0VBdM1Vy4NNXenEZWVg+FCIZFe1jX3x8jt8dqjNo9VEtgK5sZMF
TjkrSbvEDiJby+0vCFXghG7lzbsmz855lP8eumzW2v8Z6uQwIsBwRxpNQTRlAWLVJn6iKfWzGI9v
B0Am3pIv39rprmk6BC6booP+Q+HZORmP5AYxt1GM8azNxgH20QI0SwV7sXkHWNYy7b2UEo6lyv7M
Tnb6UH+MjDAQnMLt1D3lLhbmCKfRNMfY74X/WEkZXAi6vwjjG/LMGnxuKBQTdfZm1AYd+2SPcRHe
L9Wgj5BmJ/8RSL0dQYt4O0yddi5NOH1/211BF9v0gTc3htP1VpZjZ+YpKFbNWq7puBjvumruQpoT
7n3pl+dYcae7J8Nt5FyUYsAsInh5cmfGMGJ84gdTvGg5GEnXPzg/SBNwKGiaSsl10L078+ZOt7Rt
ULYT4jJ7S/SCkyA0d6Z28CTITJ8m5+aYI44TUiQPHVzhPRGHE1PkkZfZ2PqfM7XMb/54yhLS8BZJ
jyzu+WThTylNtE5VQ1ypbjgMYi/lvVWl4+sq852YVqsEMiLP3fQzcwhmfoC0WYDuIaypp+fFNBLM
M8gQi66gT+Oa2hoRobqPaZeDJXj5Fp97rRsb3/Y3AVwm09PB2hFgCLHZAFHKyqOgcucb2WX968RQ
2X5oAZtpjdTPvFbjmbkLZQqZVuQHMfc4VSovcy/VU9EMINE788akbEvXxXeHL+Ugg2M7zfNbL1vF
ZTH05h0ZXvmeorAVtzB2W/xvaJUlQZVTmYKuEScysUIDc/FzEfSzVwlCbRMQBGN6OuUXknRcpQtA
yToEvXbw15BZ4hy7UuuPneuUX19+F8/Ndg+qC4R0sAv6aXQH2bOuLHceYwtUtAYGUSuT2ALRBFhm
qa/wUs13sJeSK5GX/TFB82Lav3wFP1QffmWtbQuO2MjF6R5RZCAUT6dDR5HT3ByMYtG41RVlt2rv
4X9+9NJc7JperZHsB+e619cmdkoJjJs3HLfjKGilAHB6+XKem5xYzfjE2YhF2KdSPAD400SatJjX
OauuKjWou0mHXKFlzhfRpB49pqU9MzefGxPJB2JfRGI5rU6OqbnU9VWb0yGGGVREtjKnrRU1eHeF
8icR0ryjmlAltnfm5Hh2XMwCNqVKYAmnjmgGXfA1o8yGebnl0j8Y6k04dsSHlG5KBm1W07N9IVr7
zCt/dlzEDbddDiL36RuXQ7bko1MPsW6W1tErhOsCKx6KqwTW926SyqApApnszL6zPcbTicbS4ghD
EBsBx20t/BIUz8B7R9OC6YFg5vSQ50u/M0fXeXh5Aj2zojD2gTbOAkYv8lRHACxp6QzB2sduJ4s4
QHXoAloAIIo+fYS2PEW9uZgRoYGFnv9oXbw8+jOPFramjoGnbYDaO407iBNUJ4yMqVQW7lXhgpr3
8WQ6EKH28VCb6Ae0/TnBnGc2LQalmkJUsLHYT+YvJxlKswFn1jjSQ0Y5hdNZUVQXXpJHnjNPf75G
kToyt0Ma12X99Iz0+01w2fWH2C6VdtW7fXeXgeyVex1uZB7p5ZDuVeCp13/+bMn8Cel4sCZWzE/n
zwBjwgFNP8TauA4HJY3qODiNHsOy9V+b4NUhCHbq7n8xqE15w0QaZYudnw7aVH2ulw4nsysyebXY
1L0739G+pk2zHPTavMFYV4kzK+WZcIAwgCls8hxNFPifDqqSwnNLOxlimVQ9RW5rfDPgsVlyPnRQ
UF++w2eCdIwtYFMzaxnsNOmfBhCE4zQTcCm4xRb0sUtnXq03Gn3McIC9HVlodO8HsXYfXh75N/NR
jh4aoTjIbsJZm+Xt0/vU65UjXgXgiagU0J9Q7U1LE/IRAobaZ42FParVdM5Xv0kauOtglAFzaKZ+
WWL8/UA3BkCiOdfZDlQTfIGXr+65VcW5zMKiSEkScfISnGnWNXZuzkUfsJqPVzrkodS9pjOuh0k6
/amy34+HQe2aCiwxGV4ZTx+GynzDa1tSlmykZu0MqBeYFCcPuTmYf34AbPrA4EadTb341AyHXpHV
Z/DB4gSM+YGQ913NKj+wwZC7BJ1zG5iViP/8cWKIi+4dEvr475wsJCht0gXEPcZOJakVGPV4O+e1
ioMEYImN19v9y+M9txOjsecHFsGcjwvU08fp1zq+m6qe4slO9OOSjQYc+n54gP1ooD1dJTeulOJc
3eC5SYOQKT4uSF5uqolPR53yLJhTOAVxPTpW5AYtyLIy13YAA7VNksA68yaf2SksEMK2xfvEDOR0
vMZnB6btPMeOSsV14+Td+8601YF6mvj48gN95taolCMFx/1R8nW3z385vp2VWue6FjNtSOCXnt96
0IhdCIjaCPgbqfj1TFj2zIA2LGsOcXp9m7bf0wFracNAgSwRizZN9rU7f6/s3DxildagfiSbMxP0
mUeJnCa6vnR40ZQ4TYtopI/0ffU57tm0YpB94gCuwQZd7p4TD/+h6nYSCm1xEA5oyHxRTT7Z+NwM
6JibL0s8FJk6OhaqBW2ujXfFWBg7dx560k+9fp2PvX7ZN/BrnD5Yb/V5TD/lKGF/gdVto3Bgdcdp
M2TxLCd5kybdeOOT9F0yH4pjDYnlmKZiOCdP9lzCAE+BJJWio/O7ydVqWFhogn+Lna6XQIQSiFiO
uThXWNTV7yVIDqJYtaQfAs7jC9nm6I4AFdK+D5bMIYUgCNDvXp6bz5xhdANokxnEOh4NrKdTRdck
wqgdU8VwBw2wUeVv6ksTqiwguhrDFsdVC3rIldI6k8A9NzK1eQrZ9CJQKjrdZpwRP/gsXeJC975h
OGETsK/DDYxyJzYGs3zv9lMezn0wnok0n5mutEDoK5GyMV1N8+ktp7C/6qExlhhR9Ax4mStCPAKt
2Gmnczbcz2ylqGxv41ALR9/k5B6toUwtjsMFzYZkA+fbc3UAqbPQw10AN6q1O3qtOZ25wWeW/7bT
YEFBYKCbpzV0ZThjJyTE9kahcKKDiAWrjVzHcZ2Xmh0AaY8menka/fZMmc0EmM7Wm6Ccd5qh0PqX
xuKPitWX9ze9kdUHU9rzASjln/YFTYZiwqJQQRTj/+ZH1xTl5BYeOhgb6PIS7l0eiskHZ0RF+0wg
89xdoTRl8QZ9RGtOT/vaaFThu5qKoQJToa86e4wcQCsZMKW5jF9+hNsx/mRnQ0SQwiQq6RRYAd6e
rEQfmgxIWGQTcuDSNyCwafWvq0SA5eVxnrkp9h4SHpPnx/+Cp9PfSBE9SFtLxeWEDoIN5wv+Cz6/
aSDbzy8P9dv033QRXUJjdmxSjx/alr8cfK4IkCDYCubQVtvjMPZN3MOu3A2jpvaUvtV73Sjn/cuD
Pnd/lOesTU6WTODUDCtDIw+yqgHoCPgauhlmfl8ranbeADj2fzOUhQXBdnPESk8fpQvvzQC1uOGb
BlxqnR7UEvpzQOID72c/7r++Lv+dfpevf06E/t//w89fZaOQ+MqGkx//fdt8r98M3ffvw/Xn5n+2
P/1/v/r0D/99nX/tZC8fh9PfevJHfP/f4+8+D5+f/AAFAl7Q3fi9U/ffe5g7PwbgSrff/P/98B/f
f3wLYuvf//XXV8kPNf/y19//fPHtX38RRm/+g//167f//fHN54q/isdONt+f+ZPvn/vhX3+57j95
+mgnw2zjBAOU89c/5u/bJ5pp/9M12B1AKJAn/UR/1LIbsn/95Rn/JH6gZkeRnn6/tx09vRy3jyz7
n5QTyaj4A6pLNDr++r/X9uQd/eed/QP1oNcyr4ee2/GeTsbNyIugmJ0R+InBtnXax0GcX5qyNLzd
gAVVZ9wsnd6kzW05tqgS7tioR93Ykx9DNIp0vKV0tbMRKdUhyFrGhMfg6JkAcRDR6ILpXi8BWpdR
PxsuPyi/Wt8NcAPWd1LNZfGop2u+vnMk7sVW+Pffy0J6073Rd7V7gwFWOUMFyiGgfc7zyWipD7sd
n+dFVvItZa+rq76sdD7oJp0vdrrOVFdKW1vx2UNDZpZ4ZOC2eAUfBh29GNvFzr1BQG5iyJ8/eJVL
SSM2yHr5t4IcQl3huaf6/DA21spX87fbbYzSFcVj0i6GuirrGdQYxssaA1XGuKqj1Y7u9KjWuUrC
TFejkmCeV6ffY00OMhZVKCjSLaxTBU0uzKk6JyIa2I2m+/rHTVHGKxlmHRGaf4d+V7BMB24OyoMh
tVJ8Vnkli8cR4LN7s6KCwUVvh9x0n4xO496USzKxoKFeSt5Rq41N8VhU6fbQAIHya6ji89BNRKUD
Xp4zJhkUg5RUzUQZCJNIuft5b8HoVMWj1oz810Fho9+v4wAzr2itjjdslyVfFnCQre+KAM7rZydD
FuHRDrCAUzu1UQP2NZQ2vhDgZbaCEm6Q/uVpaVXLF2A81EDT9azVA6FagxzlCjhEFz5r4e3631Zr
sBI/1pOCB/5zloD7SLe58PMmiyQdxiBOEXVqzIs61bXyNtUHXoxyhR68lcNYNocSRoH4jPW83e9L
2635/5lRbPM4cLlg+FTbC3HEpFH7NWF3cQE9OFP8mREKqLXIE6zlIVoHN92g09QjuNKf32e01QSn
ZIRelMldZXnSvfn7F+rZ2u7d8WA/+nuhoSQDieLnLLUzd2ZZQWyR/MrPN1oseiMIsWZrRB+jI+Qp
HrMfE3yoEDkXIQKSXK4H4bfSoNu0q3jXlqRK11WZqGTaN824Lb2fL6ZLSdKsS/QXEB3bZa6bsgaS
tEA1JJSm2l5H/WP12Sgs4bbuJmlQGO9Su9XHb9WocR+NQFvqcW717Yn/vLWf363ricaDsKa1dW/+
fnyb2kljAuK2u+xb/WP1en7K542ndeQLvZbS6QPtPhHdGXu0YjL2Du485UoI2OcWWmiD0Nlypoh4
UnOCQ0V7jxYqHlgsIpRtT8o6xbwmM6c5JdIGntAHntSc7OkSD+btsjoLRCedi1kemMmTMtB3Er57
aZlzwydYdbNlGaQ15u3YJggq/v1PQTEART0T4jyNO35eqb2tVXA/bPGnCbeskayroKREP69xw+Z1
MfQ/4JMYwVRJF4ORt+yjpOzLU/vlgPr7EPh1038afTM4A1I0IWbkVKKwfFKuqZe1waqrQssQOJR7
uc7zwN32EyCF0KCOvTwoB3OIM3id04OGUYHJcZwBmUE21jhJ+Smf0OC1pA5itFi7Ovz7jfhtq3j8
S68U//jyjZ40JhnxB3KGHJwgkojr1PlQYGZX1gniGjpe8u6b0p3z1jwYqcGCC8zEg4wSBER98YRg
RP0eTUQMN0JZtKWqXuXGUpWv02bw2UmNHKh1h/jpdO+l7XapNJQQ9YvMym5gcZ25cPNJqL1dOI6i
G7aJ2iSp2SkAb82B7c666gA3Cc35IGTlJleorHPFftP1Jio+oLA6FH2KRuyhMpFG7lInFeaFL8Hm
vnXcGspkBEHYdz68fHE/0s//5AHb7NHpp5EvEjdscM9tfv0SNE9T4MwISMsIXb+S2VmJdMghso2L
jRFVKlDEgeGn86icWealHc4l2hxvYFL49oWhpY59rGCMLw8rZ910n3oFJ14A6be/0UaXG6X+rvqb
Fl0gnnNgSVZpV4ukjEVfOzOcpxXQHo46qmZ9v3xzT3OcH/dGjkiSyOrE/Oy0lImOlpFmyD0iDLUo
8b5PjSK/09nfk3OveMusnz5F4Lg/wMY/zDxOXzHsyAqdaJMTZfJ5CmWJvQa6qmauwV0A/GK2X1J/
4CktHvz+B9XMVOMi3+5n8T4QIsvv2qXolk8v3/9vewMlAOrBPmsU4dXffIHz3h71winLyBpQUn1o
glYbHjNErJOLJp/S5hp/O8s9Uw384cn75Fls2xES7iadJ9CJp9uhI1f0UDoatEQ6fnljaoG+Hmep
iESW2SrEm0Z3V+cg7Ip/t2hI9a9R95U6+j6qc6249JSfxEXu2+pxzf0y24Et6F1nNy3mdgzmVpFr
b5LMV+WNcHJ//gB4vc7O3MaWlz69C3sz+Ua6ltAc0Oy2qH9ZF0IgQ6uQvKBDB5HpbbdkEt+ZudKa
9RhsYiIo5UyQq29mrGzx3fDmdEUWagCKF7/8Fk8EdJEgwviJJh7wfJPTEMzN00vRIdYnVb6iq1mB
J3VRdeyYY/Piwi90rbVgUQY5fJgPxVxz8qjRytwPptSZT4giefaFamyR7V6+qtO5tV3U1hI3OHWe
2dQQXPRH6bUIQfj5JiSRTDCBjBCdlGJG/wuvYkGF2+rYS14emKTt5NUAvoF4vBU1AQJQKDl5HqPw
Nlb0jFliC1/cuXXh1OriSG9eoAMjMLECINdME+KmR23eRBN2ZlcXyWVnNRibx3luNPCtIdcRhFZe
j6gTD7AYijGqhEOxAOUlFFlfG2VBNBG5zWQZbw27bscyFD4Il7s592ZYbLiMoHJgGUg/HpogE85H
Ya4BRL6KNBEQlq4a9zjXTWU+YGPtF000VEC4LnDJWaovI8Rr91a1Zkqjo6HFQv0ARTAvRzm0rQzU
+xJjFXDuDT0rCnmRQdth00iFu+ivkjbpjTVSme608Ygq2ODvEqlpqO/6ueYH1aWUuKp3B38o2tUK
g9mau2vfLTKE+NGG31hghZvkb7t10LLvZiORP95VOr51QVwMUnhXHb9AY8+ttXa6IkoT7SOHwWg4
x3QkGt+ty9KZX2m3usEXD62o9VqgBWEjb5Cmzfq1s5UG1ZPjzC+OVtIVUGYLD80rtPSNcfhk2UjZ
fEAds7ZutWBG5SACMufOc1hUU5LQ+u9RQv1WC7AlyCaN4+AczHqlq7cz0CwG+jHR9NUPzQBTG/FO
OmXuW7QRqrzayFT/h7LzWo4bWbr1EyEC3ty2o5EoipShxBuEONLAFlxVAQU8/fmqm/vsEXeEJv6b
4ajJ7gYKZTJXrlzLTX/2xk8REEWqh7N2N00otz1JZyidG7GKKXqX69bdzH5zGPyXjP6Q8Lue0amI
rsi1cjfaR6XjoliJ0htJjxXA2dz+4KxbbD6PSBcyAx28/4L2isNyWMVu9Rf6FE+tr6K8vqL8TvcW
JHc6iv/lYIOY+WYNEE4QUkAthBtCG0jyZg0wQGWxmpEsONfEFCjikLeaso6bO1nRnHVVp75NFsbB
4VitIQhwmtMxGo/qkCRDyrm8+aZ5appCDI8OjT8ZeG2bBs0OjmQTPIAyT0Lj5+JMCZ14A8Lg5jBN
XYAM9tKl/ZemJz//S1TwGXDiSIdCHiNVm05eF/S8rTew1Dj3M+IY8wUhmxhnQjymFvFurkXoXiXJ
1vLBDj6dJqEll9ht3uktIGtd/C3xhlu8mhDGi0W7dOaq7l0it8i30rH0wyMOfKqBSjp5Jdp4IO+m
jxtQYRdl7RZ/MIgBEnzTMr+hBoW0j+d9ZFewBn19pYc1ZOH4XfgOLfhV/32GPXF/Det+vvOg3ca3
0GpMcINXVLEWVz4NNmt+O8qSwEfXiNQ/livFvhvRedrmIWMdy6suahz8eERn6Krej4h2Zuioeu0w
30aGx8Xid6sKdbKZJZ5/pWkN7t9uxMkmoG10kOzTQ6GX6v2c0WqNxGEeo+qPJH5iY4gZRVlGsNcT
KuV7ZJ0U2t6zxwi32CuZd7j2OErvCfU6nnqtdDg/YljLmKHnBVnyMCGlFX3TCJijM1yVExHwsKaj
ec7OKRWN7iXDgm0DClqHPsoUKothkZu0vR6wSYtv+zIwBKFIf7Rs8LlXmPxkNinZ4FsA+OZEgXhm
tJNRNnxSLBRIjw/wNb7I0fcr9xRQwOasqtgb1dlRA8GWXRcPC4qt7ItTglQRYgX5Lpv9IamvW1Ov
HHcYtGTRN3wrMAbfnM6egGzIaJvD+jL8A5x3Ns+U5Kex+gUIY5WHaWijn5iKz/wYbDHpjxy0nW4V
8f083V/i02LrOaRU3UjnE9uwDKIdrfUIZ5uSZtDrGdXv/BTPJUEjqtgEtEU1x1W9z2oA1XI34Jna
PI1lXNAP6PU9M3dz8iS+BX1gijjhtMkP+Yyk530O9BeN+CLIfIAmonhsM52i4c1SlsH4Qvcal7Bl
UK7xQ0tiYtUG5Fp+iBBHs6SJzRtfLsmcb9BPerhE1uM0EH0jU8d/jeic9mfp9sb5VMAArP9G3c2w
5sWyEnHPvnZ5rrkr+U2jpBdfpdnSNfRmG4wW3AMu5UjBUZkaGOsIO07wk04YclfyMRvLqvMM3SY2
08+xp4b0dq3YG45bvjU1FXRaxYLbAGmg/N1yXiKiLebmKQ1kzzYSu6hHoyUVKLYmp4W+c1OQi8yP
/dQ23eeyrIR6ZxJXpsi35HJEQ6oOYWjfwPO0afQlNVLdyuV3suCOOKPInyQKnuZ56npuCLKRU6/7
YcUf4iSihegIpiTfRxBpr0GsITUeqgEy4FIClIbGl8GHW3DCH5rnjcQWYXoue2C6wK0m5xN9xZI3
ouWzsW12YcBHBhuv/m3GkIfb9yXfW3URE6yY0SV4qlIUCT+sfYuYgV6R7/9SLn7E9GsRXX83UTWu
xH5FZK6+2yZwrNtJ42dEvpRv40uYxDPbSRdKZ+wR5+hK8VNIvxMPHsY+LQKNvlevN5dJFq6BM/hX
tMn7MYx9N8SMOPaV1yBTKvzhIGItu+uEQKe568+nQ8NJpJ8DFzD4gRyTpZEHAzvaYrZ2/l75Y9B8
aqNIBSgqDqg+UsdoOqwxmqXyfbWHqV+w8MkoEHd0/M4uTRmDcb0HZOy9xzGYhfe1Ssd1zDlskTRD
9w8ZiI+knkiZgMYiVfspdNFJvgrWxSRXzRCCkO282hPNSfZRw8LNGcxrIkgb1PoFYsIftgnOwbXu
1qmk6T9flw+J9svxiTavMTr168AsqVBoR26pS1SPkn6PIxjjiKYvFlnopbtm+lZMbcY2+oqL0LxR
Pdi+uOk4J87ofMpQfjDhYRSomRRHgVRKgGWeXOP4dpALSzRwjLN8mdYSA5etjYv424gcI0YPhZz0
jwYpTfGxjBFzm+DI9Cx52kGJwoe8spk9uYNuntCU4AujMrBDh1q839wF3cy2kaP82TwN1JF0eofd
RwNPY0h6FL9Gna8eUirOSNq9UzTtsC4VGvYuOiS9LrNTSdAxNLhGoKv8MZpYb+lesWujxcj/MwzC
wWQ1BJ8MVUdDI12W/6eylGWKQ4yA0kJXhZ/gw2UzhX9kSlFCBJGqhgatDFf1H68Icom86Y8Lgv7n
+P9/Eg8oDZAWYR7btlDaU3//OvDpoe0L7Jw3x7D6jJE5Y9KfD2fX2yxEEVcVq/DPX/sW5KO0h14x
tleWiYVPzxs4sphqfGq1w+GEfAppBvLX9slG0uMxzQY7v9sQ/WrO6MpbIaj8S8XbxnP/TEcTHGEg
AAcAGRSe6GL5/a6b2mROFiizu1RjLjUDkKQc7PvPN/p2fBP8uSlVRTSDpxSt3mZXlaH2lRCQowyf
oye5R/LPrntQE3u/o/Dn/jvqoIP/8c/f64VnNs0/bjJOSHJBukDLKEpDzHrzaPtl9rzKDH/7eBFJ
uQdf3CLy/VEOBG6lCfTqnPTUSfRiwsxB7v/O2dQ6pvsoRU5YHdrAFUgJy87b+u/oHDnp05THMkIu
rUPGFOWgYEkxZkBWFJ2tqxSVo2C+TZaIig06GD4a73RVhsm4X9hvzUPspvy3Ie8jpnJgdo7yuJmp
Dr1DVfUyRLA5CZy7dsOKJT+hVWvh3SaNRkOHQIdkbXYqqsTbUkSuXKyrviRmS3yJcgYCKBWqvxmu
FVeuDtEHJG0qZwXKgUwhKc1d5yPpgb9AGBhuvsXdDC1nJ280GV6WS7StT9XA5peglrZNUiPLFTT5
uid1gzN+dGOkotR9GZcM5h4ZMrH+SNDO8z6l/F5CwDkXtyZKLGW5dzZQy+TZadwketo0Oirh0RUp
Oy/S2bFxilsQ35o2Sco8+JvvKHjp+W9cMWr60Yoo98L+3YZAK3KPSJxEarumdirjT5hVLdzSWrC3
3Q994w/+EV0wwKHDKkWWYQSV4mGBBDpIVtzvDEfg5h2dqBIZiq7YTCqsqvyQXp99mq0l34YKNvrC
JyZjnj1ot0h6ZF3jblwjvJlgikx7FaYVfxiPXjrWp6GIWtVc13rawmnvNxFnfIaOOyJ1HaIUHZLI
WP3Kz3DJlsI74C0GL3yX9ABk6a7COqPAWm4uw46m4cpv6R1eBr8dwBSl65LMFqEOEQBd0f9trL8P
En4fxw3bm8+mQyPtm9ONeM3twzl2FoKaOepK91jGU47cKZxd1ZUnTo/Zqv3pJooHenqsFthpHSax
jscUBTImVamtyO0NGP/Kzo9uSdXE+2zlAAt5ceWE2kVLa28brSrDZAqKZlSP3kw2S1Evr2JWshe3
MpG3yBlZ3WGR8kCnfY9yoffClrWYbwAdNXZ9bZEi7nskQeu2+5m4Mlof6Kkzylz3+MBv+WHKJToZ
/d7rot6Nr/HYKrJn0IC5Rb5GCw6ya2ambL0rMy8rbl09xirOChd8C4LxukQhqp7e+aim6uoUCF26
1v8G8KB+5IBTvK9ZRuU3R1CedcHrckzwnMwJ6eJbTY1PIZYoHYFKrGlw9vswluviNS+E54bpdnnI
KxuqupmKOmBilRV5yDOjXKqfC5XiClu0gmNy3iPxzbzZ663Xtsw1mYrhlpL9CalypE9ZoMnmuMtN
X9Pz8wJxnjp1XA49vwilzjF7qilHIfcTchEUGGcEtKLkBlleC1bGVUf0EGnpLMP3JUQqMniMqjLh
05sibNl+otQgtITTxIaGY33iIOjNdoUeyDi7H8ouTxHpG5Mh5h0JzS0Eolkx2/dvBLesi6RPUPQi
t+4bUx7IeJjgS07ZFR3qdBN8Q6WUvTD4iTV7WmPTISwcEj7JxEgpzLeet9kPvFyr4fyzFV0dL1gy
dFGnl29qRGP0BQ15u0g3HhF/nZs55UdEqyFDsY00AN7JgMaNL2jCFtlHTxDaN9cRJd3t60yr3va1
6kq7QLcW1aqHPtrm/A4hXg/XE3JdLdVHkyAdB1jlZ7ZQWcYO9QUw1dLlayfSIlSAz+PfmzIr/Ous
zYgHd5XOxAbcjAz6NFPut5/uohptrzXkVeskIxx1w/4T2n+cHwmmUfae821J3SdnclAF7TpUwQ8L
LWvNXUJFPULyf3FFMV1VFH658IBq/vgydSg0RdgfzFAoD0ZDM4DwRmDL1HPqzucraOPmDy+R4yUe
Epdtq8FnUJ6c2eUhoVhSIXhUyMKu8A7dCZ7INIDOqUONUMn2lYyi4VeXsa3mgPuaW9/W28Gs7aNo
2LtCnsG5zA/EP7ALYkZgfzUGiX3vGkYbk+T17xUSyuZB4iNiHgDjoACMl5tJyphpTTnHYSoRNtJc
iPXCvNq3CuAkevBNazWtpsvmKrM0VzdZCXnz4XVjHuvWLgY1TPZd2PjY8bjcfKNhDpa714HDIJ6K
ftREdnoYAsrm7nKHa7ymPM7CkD4hoFDZsb6sogSCJZ8tFAKID6kz2UNFXRZnG/SRvd3zPfXCNRwO
FcFUc5c6Du0JVxx99pSK8c5g+CYslMRdO0IATenH9RfnV9lpHH3e6yrwuEH8LX2+6nI8ogN5ruDL
1EXlFK/fOpqvY5oLVHkXh0hlf8F4y0MmjVBiFuiToe3VPoKfma3B+QfNdHWKVomC/45gCt7yrs98
iXa702nO/pvIlap9CppUEhVcZoXAqoJYAg4YOa6JRyL4HA8aHMWSPFM003eDrQWq2OHwvXIFemDf
F9Dg5QtAQIY8c+TDAvjuOyYlLB7wo6z/XrM5nX7C9+2Kn3M+sFCRrnOb+kb2KsuXvVRM4mfXLZ3p
qcgKwby5wGBDAzX2nt2ZtFvhlK6az5BELH6WbvCHzK6IZ7dDlR6EjG9jr0gH97Fxihb/htmAkV37
PbYo8c4fR1t4j8LZrmwMzeym0fQ1CZFpN1ugfwUn5cq1yptaDsCasyFxl8dpmytCbszjee1S289M
xFt9DWx16IthMtOPcIo6p7/yNLvkjlq4/SIxerYm4HYtlzKo9IzLKOgRw4Yo2G2bzfaqJLZWw7do
reL8UxP7mpc4/qnT4cWo7dwnJuce0O4uQUxgjKQ24woQBXP2ZsRgCC87f4VbcGyJtjCYOm+XS6ZZ
5XTnkCyGCdKQ9e3GaWZvFf3A7LvJUAi7jrugQSw2BZlpjmnZwVjAqGYF+bvAPmQkllaURwn4BfRs
VfHD6xeXL22Zs6BrpJr8OeCHvTrEOP3qb+rMrntfpJvqq/cU4xN2L5UiymxJG41L3cN1UExExG3E
9uLeQ16Urw/9mMdNY2nLmAXSj4f6Rxua0PF2cyasFYNfWa7FZfA1FmXRN7MWQfmX6sa2ANMQjive
xdDU+OgCpJyR3Bpp8SmMu4p5v2HSIdEtNwheBxjjQh9CTzI3a57uN1xFsNysJT6uJ70Gdh9M05pd
IHVUFv5s3KIbiI/1ikHXfopqd+DRTcRVX9aVGtWEKHJWBOkxW5O6+nhJlPrKnfNThZFmgUDo2mNb
scuKbUqJfFi4TIRzGm/kwgS5oAN95PCdEliyeSZa1y76xmifslUT6DLenebJJ7e+6OxEnbAMrJZ3
YuzbEuJloKJ+3fuI8nUgRqOTJbdVjSFp+ZhHvj2Tt83RWXWlhI6zEw0AwQDI3qFkHd2M0p/Xsd8P
jlcU7bVTBi5dxLRRd2FyhInVxi0kADpwtP7RO15gf8xk+QV6y3mYpwFigwTJUAb2AeIwA/Yb8KbK
apGnkX+jHU2xCP3Xs/r20Kd/tT32IYgbVjEiGvnf4Zwou2jq1LgGi0Us6GmJnE9aem0spjvdIJxZ
vmxB6ujgxbKqYghYzjoJmyCGZtoM+w8adOwJSCO2cekNcj+6XmgkeK+GWwk4QShTEyOi1VtlfpEc
hsXD98SKnoZIIw6H2kf9tfiwKe0my8+wz1Sd3BSDQN/Ao9aWDoP3o5MqjBHHTSqcCPBlSjlwy4QV
WmFP7e87OSXeL48wOc9uIDJ53nzvgR9xlVGjE34gfVjjaZ9MWJDNN/Qti5Vov+y8mj2znNEPBtVX
ohyuKxTG4ndes1JjO5C+Kbr9PCG06YQVilc4pBia3ML5ptqwFmpvUps8h3tBmJk497CGN6luqTM1
sqTyWJb8WKYUHt+pL2nmza+cdaYQvVc+qQpyQRAyAre+L0aYqAWK4RViafEvd/OTvj/S/KzJfjE/
Ug5qgYbaHDl5EWbrtayccY332K0V+dMwR03sfTWl52RPRah8JOQg/hWKS5ljksE76njJDJcm5obu
tKvX9LntfZJPrLdL4y57OvszyhpRUzsOyxjXD7ynyMnnDIQlQVk+bO8W5Hq8+p4QtOMdpdLoQRwm
gfZfcLsBiTOone6KJrhS0LC85TDiuGpeijApJ+vN2/Y4ucTIKHBrqeRgAVCLTMAjGWPPqOwRWTEm
wpWqwTfX65puoDK76zVSS+mtdjNdb6cedt1Wv6+dejbVuzrtQV9OmeZoSU8DpmYL5ipBOjv6PVQp
HZXoevrKlDndzc7GO5B13XR2rzes3hDCnuqZ3qU5obs6Jb5i+AkXoLdNzZHizWzRQQTCWcjR6gAg
g6fnMRqqzoyvHZaxJer517k1tmGDWWKJc3QIEMtEqiE/Zk/hFvUJrshbE+TJfkyjldolwruaCARJ
t8X5RO2l4Tka4foNGsnd0jnZTs6dV7n3whqA0YGOfZviSlDZoV2P4hHyylhdukmhk6uV5xeh9zjO
qdYB2zB9LVn61+K60QbHIsxxVBpvRQ40jJ+M8edcwSFPI6CZ6aitBlpyXc+ON6FXsvq5eTSgqI1P
10MMTRWrCT99jnTaWBn+EbhNYDPtZeZxQCY4o4VmjidP4pzRVble7pcAZkQV7GU0qU1+FZY/953u
jcHUP8aZuhwhaioQQn0YNZ7pIcWVpGGBwoWwWxEC4La60rum50VJz4CDevWgi9j/NPiBmKtjbFSb
Omi8D4iz3wimSqLfAegrpOv2bkF1kNYsZ8I7Fopl6Xn4uNByj855kI7ZnF2LdUbp85jiXIeARYwc
Y91dxaLJ2hFr0igT9W2o82rCTn1kZ+pOcl4EOqdO3Luuf1haMq8Z5NjrVHKKpJYSSW6kr9cI/t0Q
6uk0zLrBZQZ3lGH1juRmIsgOiEX1uKbqIenWFSbyqHh7DtoTlo/FJNFMOkl/o774YWEfDNAynkuZ
+zcoiwuuReWuzTnnKqL7FoXPuBHvUQ2FE7pLIrlgPNcMW6rj3YqRmNcdYMupINnBYSHy22ceUMMz
YuAjb8Yawk7hQWOZiRFGmwx88FCBhDokwmRJ6MqHij9E6NTwmrfgolXuXBKNet+Vk31N9r79cx8X
V35kRT53X0IMh5ZxP/V+6rE9lblw3zUcbcrdt3WkUbrdNg7z9lQgasu7RtiwfK7U7O3PtrbF1cwY
SfIau1nPBfj4EQ/+jqa6AjPdskAZE6cKrewQeCjWZv6NSIeO4QlVbH+3OT2FtZFSHH8BJdoVzjWh
ehw/50Jl3HQWLParzWUYO1QkTH/thgs3fbl1HCtjhgNeiJLhkS2CzA0vtMJbxGEqnYyeZgRUWbno
tSIQMu5JISuqDpSz2ybfY4nGifyf/DPqWd/o3VNGRwCv9exQaWqYOP6Wqb1BbCW5tv9/t2PJH74O
t6LF3L6tWiwyUY1m40IKhUovEswmrNl9cMSJ+F1NXsW/MAGkXJUBVfDBMLnJ1xDiZjio1yftBwPg
xSe0XsBR2WP35m/7EGv02jonQ/2I9s48THZ8U4gp6spIjNop/ARogvPk4E/w7tc10DXIxE0nU7oN
LddOvKWJJvMcffdzixBrsV0TKtjkSvmTnrI9DGREAfZbp+zDbS/TauyJ4jCDSSRuVrtkbu3lvT4R
x3N8/rXGJVOjHkY7BNB9LSAtjL9Zt+CK7CXY95GpnBncDkeZEVLPMuKCQ03IiZ5meDglIF7k80x2
axBVjbirLhBm3Qx9js9uQlSKOVccQW597+HBHkw7cMMVPDeL6Yv+bnQR4FRVxyOq4wcPVJm7apbE
xwXHVTntJQ+14pAxp3QZy6U/4RNIDIIQoJjvw8mURblvuzCby8OEwHmERcnQ+ST0TkEecGfO2APe
0RXHQb/4C4fJK56R4PKEL6Uc+uIjnuGTT0m/RL3uzkUDnMpOv2Wrs+1UsUyqwyVqW+bbBQoGTrCK
UiM78tItizlRyZyDZ9rlqxqfHvr5E3JjWGTbJynaEL1rnBrEBP+93yL1FUOuQt/MZzS8TOVIPi1K
z+bijlGT+GsdyjZ5n+OKsYCouXpaC0wyqwLPN1fCZb9Zq8DCEOMiLWaUjnrgZv3esyud6QXIAayA
mdHxAtG082LhCjafltcYlBqVIyFaE/4FflhiLVxv7BOYp+jci8xhc+I1ud+CIVVPY9CXMRSIccCg
/X5DjEFvJ0cs3vQY1joW41HJeFkrSwvB9xQV0TMapUpK/N432UcTbSCDP5OjoiXjuxshjd/gMtgd
tjq02Gq/wYnrdwT0mboZ58ziZF2a2BaM8jxQdOxRM0CLuoY0cCJ8bLFELKbRRL/mIgycL3pwfOxx
aGGjH/i4rR044t0cZSPeink4zWZBMkkUzXRMpBvLbxgruylRiUMM/oTQXEFHrqdMFDinJoQS9ZDM
GSHSLvY9ANebWjTe8D1fqWM+aAoguNNuaRit5X9ulkLBWOrDinZ5Gp+mUlMxOw50KLkzHg2hBUpc
4dpVmc4i0ekp8KldUhZR0TKUD13XG7Sn8Bxf1+de6sV/JvGIVPYwNfBJH7LBsfApftWM7eumU8Jv
Y51KrK/4VUlZgk+3eyUjOZXK4le6zzzgxULYcsg8e5a4tMRYjwYH8BL81qiYwPUB4vP9vjBXWNja
TdnBW7K5c+vljLzRU2vRqgXLemoSF1BNOB4Bzn6hsu98SRQmSgXscZb+3VJmGAG+n7ixDDvOOgyw
yyYyRubj0JcigAt4QfvUgJ/211zEMZO+WDvAU1Bk4eV7LI3d4WtLPWUhucZF1J+vh21EHR7ZAksu
uCBslHiZRUfoZSP2SBsnpYHSZ3xpvcfOOKGmU94LsSYrtuABUFqD4uWmV1hYrqjiCXNoa233OppL
7NDUoHRAZx5xDOsRlysI2IiLC+TpqS4PenWP3uqFFt9lO3dQbSCfGxF6xcCctydytHUmon0LP0La
sThoF2s7w81lMINwGlRyL0NPSedDqh2LOY7FiHDYocYLo7nLutguBQiHFu3TfWBPnslPCj5EQ47d
5FXNG0R8LPHvdsqjRCWtq45Ognj9g1MjdHLr074hPmR5NPTbFYKRNTkBLBqlByynlmV9DpX21o8N
zWwI7g90k23PywBdDw6NqcYyuYln05h4n0Ac8a3pkEV5i6YhcN7nMmyKZleqIR4ndm9TNs2BCoO9
2ctixRqXtv8b3Y0Lf8/Z0pmHV2je1K7d36MVOOeTQhUl+qwdwLiX8gIEi8qzMG9elhsDQ76UVkQg
EyJ8Bo+MJcVApFq3dok/dV6ZD827C+q+6i4FntzCYM23n3TztfYQEQY97E9QiTHM/IabBJpqrGfU
337hJjOHZEYRzSeE6Kqhv+I+roSleEHbh1sHptrbZxNgwezT/mTiNHBoqAzQTMOuEQP36DhEYz/S
9hMiy4YZmb/SJbuvnbWQbJLE+zeOosxxTxDRV8UXFUA4GI94lBJt7mCiOcyjIJIYjB/6ekr4TleN
BBWPrZmEQaK1rLWdHZe52ZwhqVdUuROJRZy6pPdtZeOMMb+C2eftkp5topJhnFksl4eHsu25/nJe
dO1llHsPyldPwSdHcY4iULHaH5edJmt9j4eHsyf24LteBxxVu2Bq6L059BdEHXucXl+twquS7B6Z
1/P2UOH/i2GmQjOC4hApMdfnQv20iDTKOxs2j9i7lv2enjGWf4gQdFbvVb5AEHuPz8k8laeSMCno
DrrORZDf0oUTz8PBHTbRuHt4y+2EfUxhtGoPAQRB8d3HV0bgT4ZJOwrufZBAQP6hwrF3+iORgaZZ
RYYhkdod8hm6w+xoFnGlniXMPqqES9ago3wIg8kev/SjhUqiLYxQuzppVVS+vp56ZfhXgQMOP/pW
pOJ7K8cR7HKh5KXB2Hq8qx7IdKIAhGMzYfa4IGgXmH3UQhr+ngu22JepHXHKvE9VXI72aMN/4msT
BEvy0UBFnuI9UZWtMVzQ/T4b7YEBrkQJAQYaFFTiWLvTDJeCy1gsdhLlHAr65oJyowxlt5u5IOti
Q6PlmY97LQKDpBN8XKsybeYnIP9wo7wq3C4PD0MWrhJDuk3aCDCuF0ATsPciSH4SxxYLPiRkQEFy
aCq67vKbPhNBke+wdqXN4IGiuxM3H8iqBic9LR5dK+bk+rIczZGKs2+CPWWjqsGNMsQVrnvnFGWL
ESG+tfgPw3ys6vZ7G7K9mWOca+Wve51HC/7J/Zkj5IYOhYvMCUv+i9W1nVqzNcAlu3Z8CphezMz8
bJp+qp6NmECHq2IepxK/kSaoQEIMkEJ96vLWhpXFYGQ44KxSKD6Ck0L65gXB7Y5NGDQFJNKgcc/s
F1V0BtWLTudfTSq9ftrXBqSd0PRS5aJDweZ2C1CMeQjRdeTS2snlOk2bQ34wHp6+n+cpxrL6fRFO
bTfdGYwumgcnTlau3GCd3VM68xzZZRCzptz9MIZuJ933eu5qj963Mdsi/6px2Kc7yhNtC07lolkF
1Af0TbvlceQ004LpOeRde01rUTM5p3rtRiR38DEZMOyrB4iyG01IZvGeHEfiSfop60OJ4yW9LML7
xgE9p49gKZRubOO76aEdrxPYxj5lH4WattZQLX5WA14hVMrRzpbNcauS1vvmBYXig7reBv92c7cf
CxMMHy5UayheJ1czNvLCuljqbcAhng5mDdFIw05V+2wadPldpVQsm4NPLaFsr+n8omN532PLY8Jj
fq7rCdR3GF+3bmzVtUGAA8iQL07VwvE3ed2vPqN+Fl+HHNUbIsJbV5TL7bx05w29FfbomWZhn6ln
++vYQX1yXtgFQ8XDilNjXxNdNNlnsSkDXOTr2bRfojFzi/XjpXj1upyKRdvimzNR23avCBM5BXYI
KiW4Wa4KVhOzJHcs2G4MAs3IhmQteMCxH4LAR8dA0/aeXqXp0onllAyatbyjglBsya0nwdxWELSI
aydkXqotuYZbTOT/WQosYKdPrYs1+HK9idpVeAtSJ7BXi0JRMHT44UROIG/nyvBkc08vbr536TDI
X+IhX4vyFOFQH6md02JR9GJglgyfvbIIh88pMXWPtDvkb+4Np+tzUpz7FLgH8DuG/1IrNPhtZg7o
TDFhOtm7fYBVG4GbLeDO5WSLuvCiNSXB1zL6pRwgp9Ee7K9DF3WzTTleT/t02Wy88BoAsQBt2fb1
jOrA3ng0dEfa64nq1FZssR3ks3yYfuZhol+K74RsEavqMExDLMv9bCvIIC8X9sJrBTgqYDoX7+mT
LnTOzFpF75+cWgzUMSybILypVZegQjYZYvrx6Fa5QTkns9Zs/8LMshoJ/yCfWYl1Ikkqjl5Ctw3C
hW/IZ4nMICZvVXTICDkTKlMOm30LVya1haelC+EBo/fXROEp6SnOukdA4xm+8RIm1OJARiyHF/h4
pWiVs4PSyPsfXgulXaqDtDfZH+d+1agklW85kDxbBUuriAKx0xi7gRXRvFAQvbQdXsqBq3Ao6pHq
0WaA39K5dtcv0HlpNaeOBG9Cj8eQxoPwVw5MFt/SHgs5EtK8faYqWQjoJ4OegUsqjlcdZYAVCvv1
UAeoox1aLImxKRLLLPFTdVxf4d71Z+Lb79Q+RhfeJNkOuiUxxEI8GH6n9iVNmCjE79PjKBcfbUas
LR2fxvpZknj9378qTF3X9o5A74vfKIgI2D2w3Pz0GGBQRt7VGLUT+GB9/fPX/N47d7mjf37Nmzv6
79dQOCriBIZSaPc0aptNloKJDRkmZhRpVCwwhxtyB+YefpMF4mRSee/+fDGeVbL5L6vQXg1Dm2YQ
OFEAzmBR/j6+nqYUQr1iISxm3XxZxWjnEJEfaQwKRbYAjKPPSN0V28rmjtIKpcDLXOnnfuJvtxpw
cfpPQXPRg2UF/fkqf2dd0tAMsOzbNk2r3w2h9s1Fhsk0l0FCh0KUCytrUAIVyWMaoGOAKVnQoGpB
ZzfSEX/+2vPS/efgJACRfoqrERIkXvA/pjXwxbd4jfRw8mHaspHJjE6tv4dGEpy0C9AdZKiipOy+
TaDnB45du+RDdleYMucC958vyE6N364HzxkcAzz0zyLfgxD6+8MKh0hbdm9+HCDd02oGpoVExzxE
ovnRglav77bA7awaxVkKpEkokT7++RL+Z8KkdFSh6YlWC4rq6BC8mb4jjQUxPBtL6w1tBVuLxETP
9MFvHVbuaqGen7JDjeJ02T6SYYtoHLhkJLAulo9SGqtdgomibaq5lNX/fJG/90Dy0GxzrR0pvpZJ
Hb3ZklH/gHLnqHTvBvSh1QAF55Z7wUzt6XUba+bPv+xTb6coX4lCo0frJZLPCGq+eTQ0m03lKDEl
cFK8pLfPaDB04rrFhbLH+82NF7tbjzXl9j/f6ps5yroFvUIUi45ixK+Bq958MdyIFQk+5R4mvADz
E/AX1A0kxivz5aK1cDkDCgyP7So1LtMV5LSmH6cMgsH/l6X6RojAXg/BEbB4mlhFH9yCfp+j4DJN
iaKuOGw6swz7C1fGYoTgKdpp7Cl3IfCkYMxIf7h4fxCsFLoJ3QPBOl1sJ97qZBX8Olkv5soAojV3
mpYEFl+0LnxCjT/Qv3b722nx3+XFpScwyNH2DKxao5UJ/f3S82FyFJABQykjjZDGin/GQilnhS+F
q6gQT8u2wUHHCb2w/UBDREtNSNuqOZNFah+eUTIgvU6/m0ksbScJS5hKNPNYFkyCoibvqs7kHa+H
Icd579MSf1tshDBwec+H8r/Mj98nJiuVB4JGW4z2Hbt89LbhfO22BA/ACrE0fBzPBB3oNnd6Gukv
atjIeam0jRTLTtMiSyebLMVEZdpp04pKY1jDT1koUzV3F6kMHwF8RoUON1uCShG55UfoNrTU/fnK
g99XMVdO74uHni/NE+x3YEa/Pw7UTYFTF2H2wm1sgUM2DqymMSQV+pIaykkvNLykSEbkGfvtFGvu
fjf1+MDd6QSa0C9ZIz3wQt0Gs9Td/yPvzHrrRrYs/Vca9Vw0ODP4UA/N4YyaJUuyXgjLA+d5CJK/
vj/azkJaxnWWgQK6Gg0kMu+FhnPEQ0bs2HutbwGVWepzWkprulIZQ84XBUigHEfRQnCdifZM07Ew
t5QAEd4d5hTq7Y9PrNQjNsBMY/zFebfWzWQOhdsjx0ZwUq3ah7xB4/7VIsfGivy8LVqlCpYq3ZbH
BCFrfkk/UySfes1IjDQ0GPPZz+SDNsbT7y/ZGzP8dsmQG8I/ZuEjS5et/edLhq65xBfWSB9vrUqP
5EdJmNN65OH6XnCi8chqCxFAXmSvjGWpBl2Dfle6j7sp49vysluzf6iS32wbvDNqNPoUVIU6ezmY
5p/fmWZUhO/IbvXVby7ApOZwxVlAyzHLVgKDHWUkWc7psoVr4hbFQGhq2U0rmZS8R2Ewj31QxHlc
nTSy/9rRT5APsKb+/gJuJd7fVwD2VNApeC+AQlhYPd5cP45YEW2P3vKFiQ/wmVbDkKu0h4rewGVa
T1rzkfwjJ8GzV0mz/SdswK+fH3s6h1sSbOhjCiHe3PIMH3U+gTQOmAEOLJ66E23cgLUnNjK9X1jB
AOV8Mx7amw6LU2lkRKyX2ZhsWshOaZColURzsiz9/sr88tYMGokqcYGuQ1cAROmbxbGDF2MkOdFM
a5Wxw9DrRRqHl6xgAXHVmvXSQJXBe1ksNVKfiSPujXKXyGJT5uF/JlLbs6Ii+/wP7+vtog25BMYC
SxxZMhyHflklhrrGXjXOJ/wlK1No1VbwtCJj2QQznZ+b4AjWs0WwfXFFZ0X08SXEiG3CJr6PtzV6
jkwKfv+23qy6mIBceL9MhoDeYYl+68PiaRdpAXuHqSzaiw+Fa8LW8X6IOVOCLVlobezg/1Qpf0s9
+NsdrGPD2lYAUI8GpcgvJaIUqIALpp50o1RE5as2b2MrjAYF8paWhknPyHCQg5bhnC2jAQ1ExZS1
93Ls0tk1uCgGsB5ySg1WgcHZ3I3AZPXbTARvDw3pYuzn8UslJ7SMa8WdvM9LUAMIozpWYf7ovn7W
cTBan4jNRDY5IIOeLoZFnRbDMzuACMwRXKbvIZ0XlsY/u+5ktjMeZK+j/FB5lt7cpcBKXF51+vzd
Kz9MCzfpj+rrxzOCgpzV9/ev+nZ102ny6Ky8DuglXGG/XHVG1nKt6S4BVEpnVv02Hqm/eu6CbY+M
222lYnfaKrCeyRTy61TbiiOFcN94ve5yTL2aJ7pK5RsTpWSHw9Ce0Cv4/Rt9Q0bg+MACDDPF5Ui9
1Ytvk2Fye5i13p0wjH0fNWZNVvcf8K2RI4nOZtn0RLreu+7iZVGBjX5x+6H6amJ97zeHtMM9JVIx
RyX9fpsZjk+GsJ1+asg0ovG+ql3DL7LZA4TBTIZjiDgrC76OTUlj6RnN6sKxSBxVZ1QF1/SqN009
JIKt0qprbWs9MdPVyzM+TgyMAAIUx/HJ9V3GLw2gCZEHFvtvFf3D+vZm5WfH5JKotqU7HBt+9WmS
Ih0ntO2RkKJZMp8SmSlpMLW4l8oA59b2oY7YxsZP/ZLSgv+HfedNqbO9OhkmOrcn4nvupTf7Dn6W
gTGBjP01xaQn8H99O7CMaT9sB6lv/Zvf3wlvFyj8gywPJgKG7eRAefjzfkwTB37BkjP7BovMTQqm
fCtO67TdbtIfAnJ95qD7+9c1tj/l7wvUhpWnloPQYZISYL71asJsGSO2X+YfsaGV5wohL/K87+Mv
M6fGukX4yXqirCurzaipkntHKYye/1CyMHLYd4ysWYJQz2ziwi62CytIGs2Yc5pfSY0spKvmhETb
uhwQL4WzpCgPvx9H4Ums0Y2Dyn2mY7aUqIDEMsfqHeJt8hcCiS6HBila3qG9r3MVwpg3pnzy6pU+
t3FnYvlQhNbfSHViKdnVw5LpxT+Eg26r1M/XaEMHsZbjZt1WlDcfTmsVBqWYGDx3yVyAWQrVyvN3
EczvP423dz0LF2dHl6kptOONv/3zXRC1k7moEeXMd6f9qiMpukN6z8f+vVhMFKJgIMB9awv+/rXf
VhTEdXDfs2ZqDMYd03m7c4/SWFoHMh1z1Hx74I1pGwkwBOLT/76zcBbBgq9VLg9/9O1++D5UiyyV
7zGqbpsi/f5d/XLp6TeCBLMpwDbD9tsWSzlWA0wCRKWAWGDRk7OTMGgKbQxW6Bl//1pvz+5b2gFV
70Zk3mpjVKQ/X/5haLLG0tLBJ/+PhRXWaFtfN32Pj6eaKEEv7W9TYd3okXLEjr0t0pW7sucO9FvK
f+oFvl0TWA10GtgCBwLlyy+rUC1iZGlw8X2ExNK6EjzF8qHNxFY65ELdFOIGlmGd4iItC7W5MFAJ
sWEAvOGGWVQD6y5Z4wn9Hprv7qQETcNgLtuj3tukD3JLEFUO+bc/7U8vJc1hQa+OQtCxDDi/P1/K
Ju3SQZNLhYmC+23PLFqmM2i7TYzkJm6bh+qab39BFHNY3veKaK2vjJ+a0gjceSPu/vEboi5lk916
CTDn3/YsEaniw5pBQ3SKyzpXauiPj203bxKL1bZXdlD4ci2BbAyCt6M0m0/F++N4sbIglqBMuOy/
f1M/9w8dDHwUKHTG6PXCbmNy8fNFylNVwh6MWn+h0cqjk2xCmNfR5BzMzAbCyrYSLzP3V5yUPHn4
TDcN7O/fxC932dbE5CTIQ79tPG9LEGwbooL6WPrf5XMkHvBK5Uwbtv1LuTlultD737/st+Xk74vq
FlxNcwaDAK/PTfCmMdXXzuxIzQTSM4MG6jANxDO+NRVxcPxkJKDgTii6mdIb34QXY8KsrgqMLON2
qVIL/UsCQRr1ETRM/sQQGL2K6duUm9+pmdR1/OLGCXoInMSbHmSErVhf/7DKpTb34fe7ccwQ9hSe
CoCG/3QZVj0Hmxe++fny+5P++z/853kDH/q2lbC6qw5B1+As33zocJSsNHO1xi+SDbbCWX/b73+o
0JQCb+kXV7Igpp5dF0OPHz6myYdN85sF8tt7+SNy+v9IHjrL+kZXj9O6+jvgnL7+3y72xlv/iYh+
L9Nh/dIVH6vPv/zUdyi6pr7jfLoV3GKDN1Bw/QVFt9657HqUQDwLxKHybP7b//rBRDedd2xBBhC/
jfXA1INtu6/HjYluWu9Q2IBDZwBAzbiNJP6AiU6MEE/83x4Knj/DVml28M4gdGJV/XlFMNIe3RoE
G0831+Q5N92cGXMW256G3JExfav2vgs9HLoOrp8pcVok14pzU7ZFdEzWVg2bBAqOqZH1yEmhuYeD
9dLg5Tyi99Wuy7l2kbUX8YVLiNElU/66CPQ+qy+rVGm8lJP65eSCfWGtAPDl2jCzp3464TMXR4F3
OrSVRoVVNmnyjK5z3I+RTbpmNww7Dprrh9khamaeLNEjZ6mXczwZ1lnL5vvKrdPLmZ/eG06HBbma
JN4IjGrPQ2TNYcq4a6c3zS1MH8Crc9UFTjFNwufsFe8dAGkhPR8jQEdK0n23uBpyzNTat7ox0qlK
2aGzRsXqA47XJ61B99AqmXvDzJqTg6N8XyBZ3pW6M32SxTzuOsP8gn5TD1U8d35NXYx61s1ONu0R
TyoFcXCUfJfE+2E4L9qc6EZqw6OcdKcMZSI4sW0CjU1qkjyr4AJeCVcdAq1xc4RQZOZSRiynGV3B
4DnarHxA1ay/MvB1DgPMohRDWet+iLUhP3Xp0tz3oxEHizkVh6nPi69zrMeHvJp29JMGv0/G5TDV
VXVM6ihygqrCotSp1UGUTfNedv3qj50VX8ZQzs89273lmXk/Heqk71cQ6IV1rp1a88emW49F7ipX
RqrSTLbLeu/WKngLGPtg4o2yir1VSQG9FQxc8c72wWhZXwmosM9TN+IHjOr1dp1M65bpNwsURrcj
OjZ3L1roja7b9+eJ0bs3Grl9svOp2BXTDNhJloJRR9W91wtFBlGv5TuGN/q+rfBXzqDVA4tomwDL
rAa7Ui30wGyLbdAee7a1Rl4DgAlLHGFbxpY5Xjb7fsidV+k4fFddY902CzVgQ3kiY6zdScJCfHIK
e3QtrQPqRpqXVR9ZPsPmTcKfloFDL9HL4dVhwljLYwIt/gBNDC+EdPflNKmPCCnFA83qYScpmRWa
alES4moU4TDaU0gugflcF2NyYL+MIVrEenWOsFhkntovwDlrsdY+1RYyoCJZ90s2TZ9i6ns/ijez
gJC6jhlq1o6itwgbUas02cdFF/Evawhl5aShzuC/8FJwnOAz4H4aem6EYz3yPyFuQPPESaqFwyxx
WVnF/KLjmcAfncyvlZ5YD9MqX/CwoBqBoHClddMZylkJ/UzT9piTtWvX7CJsIouyl3Y5IaJJ1B10
bkT4k61dtijB/aoqm4M9u0nicaNhAQBQkzhesxTjYyvdNaezhxogssZnhRjF9/rUNUE0mXLX1+WO
PnF9qJReC3SlU31by59r0ashh5noiUd1vMgoZ2/przxiGHcOIxKb0Na3uxHThnGNVeSuSIFJLRwc
dwpqt5toHKOAbrBA2CPn8aplXDGGbp2hg6/qNn+09Xk+GEKO15xgnC8ttsIz+FdMjhrqSj/TB4yB
WNATdM3qcAHecVawKir6JTbHcvLwh/ZtMNtudZUgsjwnCVMET827PXUI/vZxfVVkt1xC1Vg/o0wg
YwcvKEzVBnXMbNrzrhcKA5m1cL9oEd4ml9+3Z9A2nKqilGcdMxpOlmXXFPl7KIwW7C6JVtWzlLGU
JzFi5r5OkX2tvtIC4mp51K9qpmWbDrZab2uluhQcfANDxPqRrQwGIUfhqPBlX3OHOmb1MNe22RxV
PMj7JMr7zae6jUhUvDilcmL6IIMZIp43WCx3RQvqEvyZXoTQWB+LcbDPK6PAB320d6UrxQU2DcVz
GDoFSOS47nWS7Wc7QiQZxX0wKW58NMxkvIgn1cbwZpp7vRnMwM2nT0aL8BPrY3kEiOTuNIY6HmMk
B82ABf3N6V20M0XmpyCrLlOAj7jEyIEiIHNHyirA1g5RaHl03OnZKYorU03ubSXFA5jE2bizq61O
orhkGhDPzWHIm48TY4tLhbHmBUcr3qxBnpmaFn04GoPR+PEcayjfWSkzeG3ERBrPCnzIMC7M8pSI
SveMOWoe8tRZXtK2FGG22LPf5mPhtyOKD8+EYaAX7bM7LVe5dBGeskB1U/d56NpuN2BkQnrYECiR
SFK7nPlqxVXv04CcjoXVnwdHT/zFFLdGoZEcr8jXSirR09A3sCzyCop5hb0lQUvh9xIJdCqwh/p5
MppHsErQ1ehy38WRHl/DPzUDGLDiFoqk8PoxvxjzjbxnsQHXHjdheTDBq943dDg/lsApsg1P6fgb
N/KIgq/d9xhwWe3G4mmJ8vnUCW3dC3tpfbVPIx+hSf08NnVlBpk26h6UN/uo6Y3xGmlNs9OQyDfe
ygHpDDbC+lwnhX7tovW97ZrEwYTLW70243xB7N6fdJEtJ+nE0WM9zVZ2Tuu2uAE1+kmTsjjB6Fl9
u55vY6rme8XQnT2kv3oX98M3oIxzdHEuBGTEJx/aJbWANjeG8gF4Q3OsrGiuQrWyjk7L7sK6DHo0
s6w9N6YaMFubz5Y+29e4ohfp42RrbmO80R8rvbiZNFuddpRVq+bhOKgu+YjhAA/OUt3IdRkfEbM8
9TVPFFLVGNVbUQuAvbGXjSTk1V0Th1o5Gu/1SKkPWC6hd1WUno7H8Bz5RUcRweRMKQKIk/YzPkX2
wcboyERuo0sbNNNVgof3rov7+aj1eRskSgsouRQL3AEjY/d2Z+UT7xEbs6bitvDLSThXMf7kc5wI
ZefGy4ASG+Kh1ekheIDoApSfsU8KzG+c8It89nK3THxEuCtDxmSv9E11qKfyUopM83KM0wCz4Phg
oUvULZpitbG/m3noDBgZ6qnLI2ygo/mCiFRsbiBlRu8FulFwmPxc6d18EHSEruqoITEOisNp7rTu
IcPRyxaiLejyNZwGUlPbm6llInYoUO4FMw+7dYABbGBDLCLthW5CPmCz1jAyKaXYo++PyQwXHHvR
F3lpjY3GG6TdPK5d1n7oOFKrF4WQ0ZfCaEftPomq2fKgqOKypoca0bt1Xrp0QpCtzamp76o4Vfwe
UuXesjPx3qz7r52hfK0H27iXbiQCQZqMh75clJ41NOVHF+KkCn8ta/c4Kt2rznSAMhqleATeAxWM
ryonjp57TSQFFUlS35tm3+1pjFi7dsrXOyvjVmkF0TODnPxsHLod0QoZsj2KR+wjOoZrax52Ax/4
NXrvJ1TKy25mYrcrYyeBYzNnX4gycmBL6MZxXNhJHRvdv4ouLeSTaA8zAt73BGsM4VS+tJBbPSeq
ch/p42dKiPyiYjhob8ShubD2WvkBqPWGIkgvYO3cx509YCxQpo/ZYF1l+dDdMECMj9Qpt53Z7vAj
X9Hr/6LXLkG+1V2ruvR517sUi5uR63ulVh1o+at+YVEsSSGPReHcRESMhfOiHee17D0orbnXA/P3
sKOAuLLZe2aiDVkIc7+zqOklykUz2evAw17nLNrSySWCFQeYAjgzBst3wKM19xCl0CKO2ViXym3t
DJZzq+TpJ5zJ2a2uGMODowE9xURjwwRFwX5L4H3LhSikXzt6AQLcKO+xP0D5cOcVVfogTnlfxKFc
5XrtWstC7KjbTZS5aQRLbrUVm10vjgMLD9OtREa87NwCHzREtOwuHvmWCF13py34Ghvl0LtZehDN
ymkBhQdiRdVMjlhnlRtnrW2BtXNYr8xiSr+oZhdz5KprCAhdfZXga/INJ7VuTL3DTdcA8K5mbVVZ
jA1YsVQ5oJBgIvQO17NQetJ8CcLzphHMqGEWrMJlkxxyGVUh8D187RUfsJWy/rD3Gu05G3TpayKe
L0tc64tMn+3a5EL01awcq4WICb209100zjiUSyfnhJVpN81mcc10cQfIpQqq8bkqmcdMzniPAlZF
bL2WBxtY+k6IGt6Q5ZwqRpknZEzDXnbFdIsh46Iw2xub+Pmwt+P2SVU6A07C0nqjnvVBteiwido1
CU3ZVr6TFeW+y5z4aOlKtK9Vdw0XSvBrJxX6ZYIPbYdJy9wT+Y6/FhfxbVZye6+6lMexLyWVxYxB
Mb11rEm7MAepHLFgFZebx9BT1crNQjtZ4LcOzIzu0KJ/HrNaO8hRlcGCjhWTiIGLAkaXUl1YPHbo
qHvUBynR9u8dXfLIxrF7p21xASMQeT0cIqySoUQV8dAJsPycqVxz+wWlcxFDdrqI8xQvR6RXsz/b
VRMunbsGicaKANLG9unrAVw1q+eY4emVpkDlDKZYmS6sKhV9EDfKc1eLLMRVyqcFW+kktHo9rYDH
fL0wDjkO8pt26hyOkVl8s8rI3Vi85Z1lrcMu6UDVtTaxAGVlz6/dpK0BHjtuu0Vt2s80W+sna7AK
pMUz65AX02LAV1UnvrQi43FuhbavMzu/n9oFuQqzqx323OI4OysKrMx84Gag+MEMpJ7wNbcQt6Dk
AsxR2uMAhiB0VJLJKivj80WNN3qcP8ztb0HhH83z9QbLv+/ihppQT3vxXHJjQEnGyuNRYFzCYFF9
o1uWB7FahAOPs/KK/mLBzNinX7XBFs9wk7IjFOP54d9rC7wUfXjdSy0t2Z6unjSmyDhYrtT81FE/
aiKT539HboP/yjYZbBrudFBbLJVL7M5XTWZfZekY+chQY6qF9JZjZ3al4Te5+fO220Nd8s/bDMKf
cgv/ZWfup+/af6m3PMD+7a/6vxln+C/ad9rvAw0vMLCPH6v049+bd99+5nvzTrffCQMJIwN9G1kB
Api/mne6unXv6M/ZHCDomll85UfzzrLfmegONLRrbH7kGTJT+9G8s4x3aBPwC1t4Br79uj/o3f2S
vqyhUEL0QuY9HTybgJ2fW3c4i/HENpzmHCdq3KCp4Ixyqjf1j4qIhzyoy2l5KuD1PHTz/MIMB/sI
JUq+Y9ZeaOGiJU4fUGeQOdDjnAjXvoSlatSKgPo5xUMF7wQb900VZ0t/nmdNWRBG2vM/DEoQcL/p
QX5TJ6Kztg3H1knufPOHiJ76dVW6icjoNSFoIcaEvRdrYq6nVnZY8RzIHZ9TlIZnhzjEL2mDfMaP
W7kVyE0a059zGOsix1xRZE2Qgt4PZZfegH0qDUx9Y3Gedc3IgoEgkDs1HmgYbaFP6XG2FpHvWqPk
iKQIUcQHxbGpcXodcC44aFWh8EbnTcYsBKtnkC3qSZZg8jzRE7/mGV0m9Rs3luUjnKvZwYapFqyv
a9uBn6iH4lMjEhodRP7MRZBsuiMfNhnCPKZVE6iMWUcmscZUpmElBeOAdAF975fU0i2Ga2gzvpmD
QOK4Gjc3iTHIwnebHIBU70yi2fVxJDly8iFfzM4gbokUooUVO4acQmjqrkS0xjjRG4BH9QeWGUXu
RiG7i2psF3Gi9xk1ew2Uiu7Z6BE/i9RpT+3qWuesEyCcsqzqOEVO3QfA2x0srCw2uEhKi2uYvMHK
8V3DXQ9tN8YfrFUON1MyGOOumJmmB6UQ05VY8Uihoa2YiNCyVOxQKxyEMk0ZzexJyH5puUVgkkoQ
jgKSWrV+joauo5pJpPG1zTu3548o5INWjJPiF0aif4lxzKJcyLs0HBaFJTMB/n1dz5V+0Upbmh6M
Np4AyTvG4kgjiMAElSJbletDbsSGvHNs3G5e2peLsZtbq79Wy9QdoLesDo1IY9LhryFYuaBXhn0v
iWpRU66PZbzTOtN6rMC2fIIMg1sL1GCycdmqXPPrivvTRww88e5iNASenWsz5w3kK3HoVh3kBUQG
RNhUNAoBJzAJvVAUorP2DICm7tzSlfgqm5m7mQOChtggR8+0405UC6/ox1V45iSTjxJahxMaqup+
QGBm8zWTnA6a3HkdhbHW4PWUmWXeo6Xe68heOMbnC/0/Z5ZIw4yooNG+Yj7DULNErQIgZIHNVRYL
IqAut/YKfkK6JalSZ1D1IvnE2LWTIfCq8cZt6bxzeBuGpyjTxB26i1U+GHT1nzNIhyQwiVm+mO1U
zEiZlIa0oaobdfiHuHaPizIz1nQZvH6l26R9GhVM6P4KAfdQQl0T+3gVxVesm8MldWH9YEMoyCHJ
TjwOQFnIq5njsxp18pVGvX2yMNKt+5gcHa8S4sPADLA/rMkSPSxDy4edKNx9EkjCp6JRG/focqRZ
eb7x7J90NmA16FUCPEPHqbTXhZGdxnm1Fc8I1KbhgAWfzo9L3ULZ7U5G6vfx7EDKyCeAPyTGE21h
4bn2QZ8DxcknzViOC3Ggmtf2Ld77WFOcr0T6atlx4noHSLrqdEfUzqCFaMyFCNSO8FlPYe2uMMfr
UQMtqO0djgxxHwEULfpXpnb9k1UxUPCMQo1OMDdICShV2Pw0vs2hDqYCHZnPjqQ/DErOw7wA9hqD
aoXQ6QNk4AStS2d5zSO9rsJoLsKMLmZ8W5MUAquR18t9AMyw9NNZZnU4mZ2JAEzhpglW0Q1POUur
65PYxnghoWqvfMVKHDukrpXGGfFCGfbp7J7IAJGRl0DKeUoXSbC0PRcTMTwAFiBejEV8l3DImnwA
KzOO315U1dklCApLjzVEmWe2LlyHOSU/kXaEQQ+oI8MVMzMBPdpNHDG+3SVl2qKm07Sy3tl5k62c
FOgn7PASlzTxrCG+SruV9rrSmbRWINo54qKknUOOVVfIj7reJQ/C6CkcqyK3P+ujS+I2HY9puuCc
JcvPdpqsMEFq3fY4cQ06L2bgnC863V1PipJSThKPWOK4JujhHEtdYOYT6vwxF7l2mc5DQxBVJM1P
zPaYWnBXb9gglyWrTu0eGROpJ/duag9nSfzi+wQATsFN3le35EiLayfJdbIeZtoFCCte5YSKbpfn
QCQ8nt4cFkrfM4fo3Vx3ecIMHn8wdXYXFizcIxtWEl9npcNWUUurAvjP3eXlLbLpC9EMPVm7a+6E
MFZ7mnZIrg2ss80AunNwhvecITLXg2cEgr2fyBc5RIpCl7+W6djuxDINL22iZhCMuqxmMIckeA4j
aeWfEsuCOYNuhXwGQqGiLBAEpz6k0cJ3F+UwidMAuDL2TZ6PG9soZ5UhBp5z+DegbX2MH+OGL7Mm
dOvcYoEjZT9sGE+GSnBnrPxC72r3RjL8e0BqnICQHGR0s3QtSKncoBvoa23Vie+ayf+emfVPlfFv
M8H/B5bHTJz/ddr3/y5e35bGfP+Pwlh7pxKBoGEuMTkTMYn8qzDW3Hebtm/T2ZKTYGg2xd5fU239
HZUq8uRt1q26hkPN/KMwNtx3NkUzAwEQQZt1yPqTqTa/5+8zbV3DKoqycBNwYR5DZfZzYdyOLQvE
EGGuyZLpNq+GovWcKVPCumjmf3IMIJB6+3IoKyjFVVLCuBTYwN68HIHSZrwpKYeuNp/RG6WvqtMm
0MMYg8NZNoFZSlGl3dZ/k69bP4+1JNanq4VWv3EoqyKiFIGpcD3j6y7COOlHN3DJuL41R9PWAjpM
DI0jwy3PdF5L0kirRh6nUa0A7bsWRP4ZsBI+mJht0FyYb7NZ6t3CIqTxjDp6VqIt60pmyF1m3KLU
rm9c6ljeS8tomJaBM/kmLIkpUEyRPndRQ0tua0p4ljW6rg8CWBJimDYNh9iu0l2IPpH+4hoKaRDL
4iSPuLFszVe1wi2IHkfNw08SDg1jbjDKgMat4vgib6aruCvqpx798JneGk2tyuky0JWMopkaVs1I
4xI3kq9Opq54Ct7tm2lydLreOJOnL+APW3YdbR1eYjL5rhNIGsZumTvrWfSjsnhTV7BqAz5Bmazg
SHxUJc3Yg0IoOvBzYsVvHXhgSHoXQv180SjtB7TK0VPqzkUdoNMrmIshswPTpK7t4huqpJZR015j
qdPEk75Ms4E9dihfyxK07a42lyH1xrbnMNKrVLyMl13tVipxaRzMweqtwFm18TaTBu3kVo7lQMsr
FbSWHXNSmTrY4+hXQE/P3LWNigh8cR/oviaksZXCAqxdNYDHbE4mL8lsmzryfd38CFRMIRAdkFcc
2jlOh13VLe3NIofpNevkaLLLrAMwzHRkqlqaPccNE+Xxe1MF5eXn6yx2U0snbA8UDSJPDVLo/dDI
is+8QsXg2aY9XU/RFhvXT2XX+pQ7VoAy0tlVdq3Ne2MwO85iKhWFqQ8SEbd0iguxgWR9HYDW5xjq
KMa+YlEfqljv00BNuo4GWzP16kFTO7qKWjGNzya7B/Z2QucyzxjSQQ+L3JEvcULZAEjfNnpcXR2M
CaivnG7McaHpHJnSBWi59GZxBLYKxIvbRIEqZTvbQUPpEUfYTmTh5AJJzUtH2RDkYoG1OxM7V3sj
k497cDEsDgaAmWpHHWsWoZ6T5eBHThXj7W3l/Cqka4Irb/MBT5JFbFJIL6yFqa6kPZVBs0BEGbW8
p+Hn2vIro0eI51IUPM28jQfLmGV7oKLonRAFgml4tQIXjmPgQoiHUxaDttNdOT70wyZTYenq6tAw
xAbZBzLh5cosrkpQtkmYYKT9vBoTIU4aPAiKkxbJS8jhd/jY4MpM+aVx7cDllMWLXAaSB/WR4jaI
0tSJQxO54RdpWOVwmTWLQ95s0/X1HsBNap1cZY0fkkI2MtTRTVQ7mrnUzMkKem2cStW4JJYtb2m1
TUJSCSUc24x+XQl0sgv7hdY17k4j6/TrASbKo0P+x0ODl+QuJvkTkC7d2RvSBy0tXFuht4FFMkUZ
/HmX67/Wwvp/baOmI/Kbjbr6DJj0px4W3/9DfvbOITuH86OKKwXcyqbBll/64T/+TXtH7ck26dLe
wlbPNOenjdoSDnv7X52v/9yoTf2daVjq9ovY6f60heVuO/Hf1Gd0znRnu+dpcCJKxeb589apu8SZ
YAkCMRDV6ms6Zc6NOdczxxekLKsKHKdnuzhGHOveT04xHKKxVd5HbXOBLDXeu4USEsXIpKkG7rdM
1w5iTA7Ic/o4d2woKRa/MOaGY7TPeDubp0+l2r2scTEhIlhuI+7QvYP9IJxHN0E5XOdHTsYj0+iq
Br9kdi+dlr60s/jQyBXDVG2clzl6j7PS2FXDkuyjtjtrolQ2wNf7Binl1SqzL/hRqYBXKN6xyThP
lk/tMk0hHh/A6Ho97EHHLMxxNSfMlF54AzTnT6ai3vFWysspr3xZyy505Yzc24Tk3RHbd83BGGqi
tjBs4sHzczdl75U2MUtKbTPUGs5Dpyk7OipVuALW3g2yi8OmNj7XWB7QfAiqZKvcj4KWYFY0d0bc
fI5y5cmcIp0rnVpflVk7iTlNHqK8Mw8swgeUbbDWc7f1m7LZ5gCi+q46/6Py+v/L3vQW4PWvn+rL
uvr4qf6pMb39wPfH2uEpRMmNRZSqakNT/Gf9zVdUDB00p1GIOgj5UQP/VX8b7xwUKPwUjmoeeMFa
8JeqlC/pprNphLGEQYXQ/qT+ptn99rlm4GzQ/dYh6anbOvPzc+0kqrXgaJ+8Vr9lJBoH4/kWzZy/
7hI/C6bD5eIEVK9efA+i4QR7JCj3JAldr+D/Mrhti3d+jCcdTZu/R3oYThBJnufOO42c/oNsJ5+X
g3WawuEk44Nln9QxoOLsrx77sPfKQ3lwQrFbuwuOhl5jhKV90MtHlQ6Tz4Td40QOXdfjSbPgcnsT
b4w1ZDcFginyjglr/AJDzL8deRe3ow8LPSj2yRFY4z4NUCick1tD+vZyMZ4JOh29R2bAF9iDbosj
nNsT7KSdfmouCJ7cN4H14QzAhV+iBOqTeehOlBiv6S4Kx8Oj9EnM9AxvewUKd+c6dzzjItrhEU8d
T72bPuiXoz96t+A0Q+2ak7LlPZ5uHx9d7/K8/Z/F7y6KYx++mD56ba+76C4YKZ7ygnd1Lr3Se949
PMTe6xw0F8AXwvIO9JOXP7YYU7FH0WY6qwT4enwc6YoBwBsfE/BeATUwv+4l9R64Vl72f9g7j+XK
sSzL/kpajRth0GLQE4in+aiccnKNpJPQWuPreyGyMsvJiHSvyFmVtVkItwinA+9B3HPP2XvtfeeT
i+xOvvUGNMwFKWm7r80Tk/Qb4E5uccrdEGUToqo7RS1uYkyB26Tr3B7Zl1XQJr+u35atvEcvddQT
NLV0WDcKB+HnTsZ1fMWUd9vuele57BAZovqN8kC9hFnQtwf+Mu1L6HrN47LJfBIET+Ge++B+CmbX
8M3n7EA7SEMelPktsxBq6avaz7KrlUjUeul19aozkKcefq8uUZHo72glrhESbzO/ezMrv0ndYxFz
2TRj/8z+0JBoI/gz13qY3OV9uDBonm41N2m3qes8FDSr4ADfaXwavriLAYZD0DyHezr8abQnyyba
XxXR/qmZ9tFHD7UNu4zuJpsw6I7ynr7yqXman8fWnVSX1nyD2YzQLz1hwfG70FfGbY209IRqcRge
lhC52tm5Rt3kV1v7obqITuqFdtucxm1/Z1pX0qvzWi6oRuyYcASX+SW/kA/pGQjxJfMgNHwX4xjI
+KpOsHVlY5PzT7QBzNzZSkxIx7bjCQoRuGDDUxicOqALKFUvtHZPjYk4t/8gK0OF5AHFzNhU3/oX
NKfGqbts+TPK/Tgf6DWW0U7zxSG6SvbJiS5U/yGu+SP9V3o37tXV6cD5I/O6rX2JVwBrfAdp9FEC
M/mN3Y2m4SP12g/z2bzIj9HW2ZNPgLJMCrQDCbTcYMxcYikw3lp+2vaVrR8FFoMST6DZui7Ru7BF
Gn10nNMjdx2K5PhBuaLyNJ7IJHfFrfyWbNzOJdNl2+8QnWse8yayEd/4YKjDN9Gm31zNOzpqZMgf
6bbz7ZCdMfjhWbsUdxCF/fUJlrW7+SFK6Rq77SvnJTzC7kjH4b1hecOjuE6uwuP03YRX9S699qhV
oWSCrtA29bQztkX4UIeeOn9jvqDs5otio3ubOZgRIbrdfvEvq41xfIUYf8FjQ17D9/RsHiSEzy+g
zt30XdB4DSAv20/Zay65zU59ugovnBc604Askiv1RruKnTuNdrP6tMz7zlOutQv1yT5VTFTC0qX7
/ybvleXCvgwWz9raj8KVLvIT+3+3elWv9trNlqb2OfrQzvYVIpFgvtUO53qf7MoNMyk5vLHSfcX2
615v+EDNuULCtEt9XsvBy0u0SxrP2cvubbQrrw5JoHkPAeoU9zz7ASLuKHhTfdVnq/xdPfErV/b1
x+LlSeNljoaewfimC3p/3EQvtK9dMCSu4k3BFAAT9JZgPJ3VjeKdMSTet5GvXy4HPoIbD16+L0+9
3wX2ZbmX+S2AL93KHTzTt0IXuTh/Z4Rln43D6HNC/PVwUjzmJuUuBoWu7fXCw273lO51ceg+DMPl
l9nHk7X9/SzO3f2MGPyYbUmbvCdvhvciyt3BbU/1iZEamjMkOC6pj+oBlQkKMLhYHu1vt+75Vxfk
e355crYDomqDpao7SOxhLzEX07xVtv286X1+xnSNbWZs0O8Rizlxe8oX+lsoN+w8N1oQXhnbJ+lC
4TM4us9QMnSR1/m8LbZKUPov2std4iaHW2/3gcqm99UjqqLN3bkg+R3mLz2ZF8NL9+DoDtaFgpjU
m69ivqJ+g3TQ17br3xgRrq3Kk55ZYzl9a5urbviteElzr3W27YmTsh+hqZzHkwwX2cW2HV049fMs
POn7oPtW55ugyvRLEVw7vjGyfGXbOb4cwp1esc4ZTxmnjPdjVQORQSLttGFH4AO5B3p5MIFd/vVN
4X+jvPwfJGpYVQj/um6Epoqg4W84kv62e2+W97Ac4uLT5nD9+f/cHdJ2VXC7s9dDAbm2Xv+5OzQo
COlnOubqNaKNys7tH2Wk8ZuK8EYFtPCPWvGfZaT6GzZi1bLBL/AzCpP8vyBwwAn7pYwEX2GgCqCR
DLMAJAr174/ZyVNPolU+6ImnD3hOmE2RFeqKPLMvFHlBoOoUVfvUkTqQuosRWpBkm6U3PVDfU4nC
qBuTTSKTYOkTRTm+hN2o3LURnWBfzEvBgClvmgTAKCLhoBsMNNmT3a0FAGpre19BN+ARGiZn8vHV
DAtNVtE2Z4MkV+E77Sx/0O4cs0CXlyXaTOo0P5hYne4loyUMzDAJtAJglZAgJQgSRrfZyQYRVKqz
QnDjB6i76alxepxFSmYbt+MY0SAURgrxtlymfI+qsQd4b+AlZCOpKjsFyXxCSJCDKAtsaHPROXhJ
eEDbhiDaUZPcwc7MILT65hjrmXNLOCHjqFlkPvMz/lgNd/d57EVyjhk5kQybDPSq6CjluWv2S70F
dqMGnH36KMKwOWZ5CR+9Nun8eHGKRAso8hxDkq7p1CIMT+qbRhq7jzYqcnHMwBiWfp2uImhg2k7s
ayMg/aAe4BHvFr2VxSltUl7WKyGGqaOcOZ4wG1BsVuXEz6MuW+QwdICoAc0gbK67Ed11xHDzQkpa
81li/AylirTiN4z51psEuHL2hiKtgUXQv/VFE1u7UCQkWKCpjYiEz0R0Z0ma0bijBZLLH+Q0PQN+
7s6t2spEstiAYT0rEtxkEQjawYXWq54YKwrMLVCx3LiI1Xu1keR9mqztb2XOmh1IeYNwDXvpO29J
C8okBSr13ZAldBN5LKq7xMrD1yIyR0pxUVIv13m+PBAarPByXMh38yULbZ/PVklmUgDtd0BvLRtX
C3YExS8rpDJ+gZF02tCGUMXRNHsK9aUEuUjsrakckxn0sFs1MWqWKkkihVIt6m6HRefUaoslSaMk
3wPaLpN9Ndf9a5bkxMObS/oaY0Q5T1Cl8RkPjAWXMVNVlyRCcds5KGZZ5pP4uMwwSxknEjnlgixV
siAifOkGLeloBBIEXiTZZrHFFLtczVABG/wEo/XchsD5vGUiSNPTC0AypCy00a3EpnQBpTAjnEgG
6cGmUUQnXRqkF85rvsYxLoYdtGI7IyRloArv4zE9ViKtqEXHAUm3JgnMY2UG3M+fQlO5N2oLPXGK
S+IbsZT54Ena0rBqglZrD40KEcyr0dCwyKZWUp9pqECxnqFtfEdkXabseKTlKk2d4iGeMvXNIUQG
so1WKwFNXL67Ob1uyQV5zA1lfCQPM73RxkibtzSw0Ve2U1SN2xJDBOE7irBvBPN/DOaW0iKeJ2mM
ACllNvONltnASpNCpkhV7Wy8dmK8n3iMkCdZaA8bra8e6Fgvb3SJ2QP2ctyknKdcWW6t0ZgFx1FT
IMq6fsC3gVvNrgv9OxF8+pPS0Y7227ihT6/aSCY9rCFhENdlqXlMgqMsKMPUuW5bTSWCsyJSz2tE
sZo5saLXW0fpWc1jXdzIppi4Kjg9wAWJpA/gbgtg+3Ect0E4zNNy4pE1eLitanpfpDG7Rv45Z8hq
pM70pagwT1bZs00f1RppQrKk4xsrBSw0o6yrmWJGrY6SswDg5jmgXa2aSRYF0DSmh6YVNNxJnQkT
hs/gU2lyxeZuACr/obM5YryAzcGgNtfqD9gHzDSafi5PFZrn/gY8kfmS5yO1Sp+31Q1CWpOK2CiN
G9Wq5feWIGTqi2WBekQGAKvD0i2U5YxIFsOPW6dJD5aN7N+zKkHIXYQkVSMybFFU14aQA+EKr15A
BrKJ6tqamnHVUc+gesJQvQe8Bxw7AnCh7wottG+lLG0cF2b3WsoBnD1zm+WOZzZdUl3XaL0T32q5
ZB5JhsoHxljiGeowN5LbBfUw5pR5kaQ7aiF+e8QC5nhIPVCMWCoar2PoGGHlj5XigFCCiPDsjBYj
EgXOVY+9wiIpS+ol9YyxfbkpiXhSfEeKerg+aNte+6LIHsxeL/tdWQrrKHQlY1sUt/1bRxji5cC1
rI9GYYVslRzSTftiCBqJhwu1FJkRvuij6PmHCuXq7w3fvxV9flWuttr/+x/rOv5jGxgODURTNJYy
fSsNMsTndV4vRoNXO6nTaEPaqxyw/J513OIV2YWBmhTEcaALO+JotP6N6vB/58hgHVP/pEpEavPS
fBa+rj/x97pQtX8zgWcBhGHEb+jmqsj8+9RAVX/TDGwNsBBBbCBj5f/8oy7Uf0OKCjlE1tEFUN7w
x/2jvaj8pmrGGg7HAJSqkqbkX6gLDfXr/cIIAlbxCjNwZGYI1tp+fHu5Ic6Sm0v5PxDdCDuHlekh
zQRZpqUqc0lDB3LflPKW2fs0eBXvLtsH6mC+pxlvNS/FaKD4MDWSB9OuTSUYiPrFYhOLFntcnxS0
wNbgGvyay6OiS8hisEoQcKCkg9oCuuwWy0snQy29Tp0aojPhR94sWuEwq49Doh2FXTHBhCJlX/eS
YYHth6RBoCICr97F/BUyTnZC5XsN95k1z5juE4Rqp04sHBY7IaGiCHEseW8ZmTW7qXhf4zuAHoXV
qoGto00zFg8UaxvZMi5VLb9ENPUoIYifRvsCQdYpTSbXyVt/HNKNGDCF10h5sb7Q3w+iatph1HHV
Vtnx++hkJtoQZHh/9rVNqSqBVSFjHKraq6HeA5M16HJF6kViN34Bi3VVyUGx2aGXe6k76yywvhV2
cqxq506G2jTbMCOkpAsWhZ9EdQXcrKKYXN1QdHnBsazKNlI8yjqoQ6tp3MiWKbi0mR+hRhcR4aK8
Nq1eewytcjMX+b6p9WLaYJV2NWAynb3sMFZhII2MZ7WenKcsjgfia0nBZVs0TYZflnqNItMOHyRt
DB+VumR6EmmZ9D6qs05EL/nAF0OTU9DqU0K0nayy68axuaD9jNCkuWj9WHUdCsW7uGmac2JLQD9j
7BKnmTSvbVdU1jFLNXzgadIfxnRoWNTJkb3pyL2+i6sonP10HkfyVltUquRwDNWmUcYGpx6SxZjl
RosZi1Yze+BWiY8Eg/dbku3aILW6/Fo2aQbIsyZvxlnCUN5Mt+NQZ7ZPNtD4gY2essUcxC4lr5r+
BcLDAIZ68bGiUo/c+dOuC+XYSw3h+DZw/n1nle2ubrNhtTFEb3NX6IorsSS7g5qnlyHSjiAU1Vuo
s90gXpt2X4OJziENaNOKHFM7/BrEwhaTOSQTU0ndR3RcXLgWBTMlfCnK791kdo8oW6sHtbH6Yjc2
4BhZkzTnWsuSUXE7WE542tmHfG8crbmfFid7kKsOL5EYDONqGmq9ZS/CekbCVPvQzLnxOhccGu93
M8d+gcQW11eCp5hZPEUKUlvjUohkNrxKKZw3jSqSeyxSnbvZyQfFy3My3MkHj9pXIHvkuyDCHeOA
VG21DKI6dGL8ZkiEEJE74wmLdzIG0ySn75Bdx9ZTq6k5taMuSGRsez76IM9z7maVOkSnEvfuO7PN
8c3SiAo5Iz0sm9c0SeGsRGNb0MMdk4UrSq7iNrL1rN7gZxb2zqpDRUd+ginb52/RHKd21h65efiM
vJ1Ulwg3A7fRBOeIkj6lMWuNQ16eMmgOMd6TwoR10Vkpu+AixzBPhL1ynfVNzxsojZHmqjwAuou6
f2SS2qUzLRY4g1T5iR2bCE46THIKocuAfzsgA+elJbzPzxtZ0oMpTCJ81mEsOl9NVOBnerioTDmU
QXHQS470TKNWozmKfpA3TR7BG8I7NobROVR4rH2+qtpyR+pNZD3cdgddqeQnkprkLEAaFkMM0R1q
TuyUfbONU8tutoS/TXTRRjMkQ1H0GjbwFhVzEOlyVWHex3D7EEXteBlTSigBdOl58nnDmmUAUkDW
dvYS9yWt826qj1NhO28ohDAUtD066VURpane1JGLTCCpskweul8dVgK3V32qndbu9hUJkIrnZEUS
bcrJsR6d0kHYHgGtjH14c2JNic4GZa/KxUK5L6I6dQm4NCrXIL8mP2jzojkHiEDFeMoZwWYrooDN
Ud/a/RXUDu08l3Mre3AUKGqyOg7LnYmPCw8ZVhJp09RdgmVeEZWK+0ITEBN4btnUxdApAmJuRsUH
YWhUp6nr4velNpuWuURbzZeWWeaU3oNK936hXN3LA7exp5BRh/gorGw90AY6PRsYRg4buoZZ8R5A
Z/GCHnY4iXqkuaE6WX/ICYTVXJaABLJJWA3KZh7arMCA3A3HqirZJQuWTobFcgddi4zD2tiz38er
juyYTkduTmxK0SDrz02BLC5IsOhnvixjQ/OzYsrRiAzmsZ8qOv+jlJqnsTWyxMe8Lnqa00LnBlB6
wsgW8PIYxCBM0DHtKX89g3cr1n7WHf5LrhWVX+N5mDagF1SLrU5jV75OM6NEGau1z3NvDbR+KzGO
GyVOLCBriUiBmeiJQhiNPi/ktqPLYSupRSUNEIFW2bVKOLp485fye97Ww2uvTbRO675HQk8InnEC
XVq9t3VIdjCCdAfVLPknva+Htd8q6m0NDIjJfmSGvpxE8m1qgCGgNZzluz4DTeU3WjaflnAcH3Q9
D21X7ZiSEBVT+qDO1VfS3mSmYmLEfF6NSnwYgOAcs6Fts8As4Ndu8zKP4y0geOkaTOYSb4awxHxh
3YfGSnPM9f57PjVzdrYHfbpjeYJio4ZZhGfFDJ03XVgxkuClmy/nWerIvetH9T7hvSzcjMi3HNZi
TyoUX7B5a1W69qaVXclebTQ6WvL4Tt/swm6bAOlDqW1zXEjkQcqC7hPCTnlPXBTO+pykrcdZlnAC
ogM3HdfpFPOtrGztA7289l23QhrFUj0RtokkKQk63bIZIs3moMOSgT7nxrKis3End+UjRJakM+Ib
VPywhsF4s8bfiq/AQbFMfBT+Q7R9pXVTtvqkuEBC2repXdsy1thz+TpY552blDIXCUMVq5HsUKiw
IY4jXOX0CkE93GhNTQxgk2VAN0qUVbUXYTbkbiJbBUXznKS9p+YjACNcrDWatEXRD0OlkYRtFFDH
vdpOx81cWQzgWKClyR+1sr6ORIwVOYT69cwz63xf2oXuj7GYgibhbLOVTMKIAbdmjkOyqcAN3mSy
Xlx3saa8IDwteSCXgnULsVWH0pMQrhmf9lAfaIRQe5AsByymzKtpYtiUNNzDGL8wCCHP0oNFLmsa
pe2ivoJtTV87/omQTqx6zAyTVISvwYj/Exb9lzQd/zu3VRZShn+9rQpYKb/YCdcf+OeuSqWFB5ed
nCDZMv9LNK0qv1nEmpjsj9gBkx3xX7sqgxa9vW6d6NFDcVMsGvH/cBNavxnIqPlfKh1yG7XWX9lV
/Q5I/GETDjocUch6fBDaGsqvL5qNRa3UDk+vgptCVo/W0j4SptRuJWVh1LvMziFWcswaGl4lGwvX
Fp8sk2SASDXzvcVislOK/lDgFrz74Sv8k+7AlynAemK4i0ChGQAVsQl+OTGLhkwyZnDp66mqj0WH
CYtNDMshCWmCXh/9wp8fcFWdff4mME5ZgDiQyxiIaNjIftpeymMTE1GCW6oSaMEauznAbejuf36U
L5tYGcatatHRBWJB3wat+pej9ILXf9WgZ9B6+TSJResg48DJorGu3gHWDu/Cvlavqhly0M8P/RVX
zbER3uE4BoVIUx0A4OdjC1urB3CIYaAtZvoMCjA7tLOFp36YIFI0mVZs884cN46ZsB7g0uncJerV
Lewi8wxDxwR1VNhP/8ZZsQQa2hr6gJB5ZdX9sK1nsQkdTYSUnxMJvrhJrF2tlC35tsKJv8V13x7R
raZuBhV/my/98EDbnPtOca6lPhdEQKApbX5xM6x23U93w/pdrQB3BFeqtkLCPp8V/kV7CRtGPui6
bUxGjsbKrjcvE61OLGu69OQsVf9hxrQewHhdJ5NlElBrlseqDbtfIFoZyH09GSRcvCh4QA1b/f3C
/vAVmQv1VdQCYSA9jacvifI+qJrIDtqwzE70DWbe55O6+8WV+fpE8B3Q9eH1A1WdLubXJ4IeapbE
UQ0gDOGXl2DpIt2FnShkpka+bRowNxE4MQ+A6fhRcyncKGm780yHhbG+Uh0kdvd3MoSdX1ydr+8G
Tow7mTgJtGYIXdee04+3zNJrUtFnZhwIOEO7phNT0MjqQDkmuDhTUf01MDPCONS0lorxGhOLzKvy
8/GQU2s9DrUkIAUp3GIiG7aLkZWXP/++//B1I71d33gwum2i5Yz1U/9wlQvE1E6cijSY0pbv0uwS
08t6Lb/5+WH+cDNhaOfdatFyRQfMFf5ymJgXBA5ftKPmnF2UaqTvC1NkNJH7Tmy5wOY2kXLz6udH
Nb/wSPkOwdmunUAahRqA5S+frtMLx6hlgiTKfJHETooM6UNXVgV+OdPjIpIcKwXzSSYNo9TMVJoF
eC6vWUYV4YstEb8usSoyL3Oa7jaV6igCMDziL2HSZXitwSjIxb9Y3TRWYWH90ZfpJkmIC+Qu0i6T
MVGua0Nryf7tYLFT2Yn2RLi0wr6wN5hnMFMQF5Etymnb82G2rZyo5ZmvEVXIMJD90hXIzWqJ2bDb
TCoOm9Bp0SqbkdLd02YzzzLB6sVmiNTywH2SMFCxgLKRRREBH0rjtBxR5lvZbUtIBI4PpQ4Z9o19
BbFLHcziehqKcFcxnrO3mjJTwabLkD13MDaQCmpzdj85KrwsO5WkwVeY/cWg+THaMCEbrVdJTZrG
l3K4mWZf79vKEYBMRX2f6Qn1eN4Urf/za/pndxLvJOxePB0Aj9e17ocbNiPbVoULzW5TzSW/BK+0
pXVsBnBY2PEt2XCOMrsIfn7Q9dn+cZn+/T7CSoZ+nD/L1r4sFyNRLUAsK8PPtcYMFjV3Agw0FeYP
ZCk/P9SffD6qASyxMBjRvStfblm8PelK2OVQPBVH4MEymKAo9Sqt0g/c5yhlTJLo/vpBUdmbMkIM
B7bU1y81DAcs8qnpK6XTXaTzdCkiK/N1Wje+bFGZmID6/vp3iqBYpwSkBlSc371uP1xIGD2RFM46
HzSO9c3q7/NgiBUbjY7tLxaVP7y6FV7c5IRxJI5ICfT5nmkTPS+VfrUUtZg/TcIHNkm9NBvdHuq9
kufTL463ltdf7xdbsQjX4XhU1MaX+yUjdqLs08jyc7OjtMlt58Nm8P2K2Tf+1qe5+qjbRT9u5bIB
W4PjabmRhTVVW5lNvOUtlV1uTfq9JY2xRr6ijwdBTy/aed8Wkt394pH6k7sbnB7im1UBw9q7rhE/
XAnROtUodSX9CgQfp76Pc6+uaEWaVTv9G4eiEl1NHYx6ZO3L3T0MCDTqIrR8JcoJLLWleJ8AJfAy
3sq/uAh/dg0s2tHsfwio0fQvtTwWr9ZOsHkQUm2IU7/QXF6oVlHrMe1F+5ElR+ZSwy+O+iffJaxz
HV38Gu/GPz5/l3Ty4imSgJr1VloExNMxG1bbGX3y9Kv4uz/e1ewdQJyQArMKq+wvo8xoWiwgCoPp
Q+WDYkiCe1Av9Dn1BF6sknbZL/Ju1lP//BLU6INYcGDI01CYiH3+aCLSUohUuenD9zU2rTR3J4cV
9hd3yJ99KoDwjPzWt7v5+0Duh5uxjskwcnSsjLE5k3CoxP1Wy6P+rJG245lpbf/ieOy1/vi5eDOY
vP64XijJvtyTQIMR9BBK43fmIGk+qToF8GMo/9FGcxQBz0KfCiUgnc6pN6JV8Bogu0lu4PeBk25x
CGcgVU2QSLiKCGOTNJF6Y2bgYGsnageykRihhMlw7zT0j1wxV9lbDN59G8Xa+NHSzr8MSacHAGb1
LNdgR8Z+U44sqMgWjTAMGMjFZ4BzzfOUyNQqkqUzAGeCRYa20WZPhExOJpbLFXCSyA0BFrxjHtUu
kwlC0NTxVZSUXPQzIcuxgU7qI1sy+U1vaOR4XO78ru37+i7lCn+kUSvOQl1hFMOwiBShW4dsKCZn
DkhLbdHkJtgcCbkhT+WrUeqdODhWRrsxwX5/ZUgxan+MepnYtGk8g7fNo+ZMMDEdz0TqLcYz6ZKx
1eti66j1KeJwB2Teu9rVIIGaNOteSi22V59UpX5jgzA8EPtF8nmajUp46jONyZkzz9OrGBpwBC09
ZxySSI10F+5n9xANUPlgeWls36ZSzbNNGtf0CZVoXtIt5ByDcmmCl+pyUryESKbO35a5lW4qKNlo
fmrBieATxUXdN7Opb0QW8l8oA423vBHRB5yQkc8F/QzYdjyGNxmUuQrt9VhdNmDA7ynXsCRIIsZS
C6SxQISb1+qCMEtqQ6KPJFROMfFrk0dABDJdaK0dirpuotNraoVsnbKF4RiaeLu7y+i402ylK8wA
s56LQ6cWCFrTBVaqo5HZvoX+MR4RCOKnzRWdWUsFrZqvNUb4AUanEEeu4AQje82zdOclT1cqmMTY
lGvLb7QqmG1eIrT+3Ntl13uO1FjfErmQwPcSUG5fwAsq95JRRN+JJHTSbVJqYr8ArJwJmK6LfawV
BRI4jHLXg7mo3ziQnHnIssp7gn2XG25rtHwkyg/vdYkQcZsC0CkA87GwMdQQ9aWJni77RYVh/9mD
jc/ftukVoPr48oKMJ0PJMBeCol54n5QiT7Ysu/hcTGkMKDVyd7Vc+3HaWr+op/7Y9aB4wzJl4zQk
WYdC9fO7slCVulYJCgeVhVgJyd5S+9jFF98moMrLO6Pa9HoV+q2JZKlqGwdedWldqlxsJqn9eKpA
YP2isvyT97eJDxlMAbUUdcn6/394s5L6TlwsoGjfNsVyVQ0dSqDIya5/Xkr+oblH1UqFtX5uh0Qh
vF6fD+OkpdbrVqf5wIqLY6/DNym6utuoA+NleMPtC6FLhT8ktN+VBqMFew2gfTbhPLUpIlB4gPKA
FRWbn5/YH/eCYBqM33e6CE5gNXw+rzgzx1ZJCsuXm7I7yf3ojDTCK2lTQiohO7NgxxULaHp1pnhS
N4y/uBv/2N0hm4HbgiKLDbdNd/HzCSxJJcdGNDL+BKx4rmJe+HT9YPz2uPoZCfWbRWNtMaXUusJn
be2zpcfqLSACPEvVkj/+/PvQjPUm/LSg0x/Gs0tmMcJEBQ/f5xNSYLVJ2oCpv16G/qBjvzc2qcle
ECWgqLD2wNFWt8zY+zPiF/YgasU95ArKqEPIjfx9mGmReowMrP2UIiH0oB+mPFULCIugbigqvRgo
LcDEKGbLWzhiOjAjdHq/UeqsIqpRM+7TXpZ3qpmOqlcoNb6ivFUwmyRRSGiDKDPs84nCMioIgOzw
6xnmQ2SEhekxIlda3N0qPNy86+MzwtKoRWmglEzsbciJnp5L5lsFbrQCS4bDfg/ApmFUYzTjnY2C
B1Go3hHkU+ljuFe4Do9apWWdh6CjbP0GRPbMbwbd9VaHJY79fO5l+5DNE3JNPEK20iLjw+Nf6hjp
LPXS0Kr2zlxG+JQKzv3Lnhev5gHMAYetJ7MMinwym2+tRf8AQd2UA+i0QZX5He6LvGzM4mrgxdJB
MQKJ4pWRnN3Xfah50QQSZItinAZXVIHv8WsG7xj84w6Tz4RYwAD1UHdX2SCJ9IymNza+M5uRu2/x
ggnzbnEiQ90RSxsx8oOnIwdMNa3+wKLd7tFW1ueprczhVIPk0REwiSX152wq9X0ydnWznaMujTcW
eDblWk3tfiNFulb7fWPLaIJiu4k9wstryM6kRlzGQ+0gSkHl8E0OJ0woZsRogQsZmtjderKPOfMK
65tKfqe6aTS5fYtI9btmkQ7fLO6fmClbbLxS5K5TYgeGhlvqEu4nhPyFW0QymVwAt2hWJY1AUE2Y
nNjb0F8712zHgbZcntIZgJCSuLzgkRuMddR9a1tzfe1Pc7btZnD9ZBHk1reSIPrKx/89bQiHhUNW
Wlrfk3UgUkIlpamXN0vBHbrKEuEkRPpgXSZzbKtIXzCDu43oohHZVdfeUzG0MkC1mVFf4iCc6CQB
1XPh6VM2TRbndx3YwxyM0WhQ3klD9T7ODo62SkeCD20FiLyHFCNDb9M3WbOtUSCdkqXB501Yq62e
nGI9mIVgZ1dMkOldo5xVJFxjJO86q2g/umUc8DUt3cQAvxXyHfC8FcfuGNKrOSaWRa5X3lp+w6qY
7gjjix5DYxp3Uu7YqHmFM+HyIVXhcSlm86kHpARAhCwUnRgRRgcEBjaUhYQWAIphpyqtWBYZhmE4
F9PzKNE89LUpmx4XCd0rgSXcbe4qgtiuiVRUNqGNF09CLNW3yKF9RKd17w5VK9/1bQdbLObGOkyL
nrwbVitdh608zG6VxcOrYkJ99UB/yE9p7UjfcN9bUHyRoF7nnTZqyN3V/JYnHUUJbvXsKU1s83FQ
nf6boSTpxziYwwV0w0Rl0lDNkwurhFgHpwpfs85CRdfLfZ97sKL1CUVehPKHx6zPg7lgFouSQoGu
RdcNWAub6Q4uoUkIhCfEjH5mhLvouOtYKYB3hqxAFZlCHANEtkt0QWQYANwo821B1f885FHKVJSc
6AN2imoVxIeJuod2OMDC7AoCbFXGp2/tZIRjMAIEmY4W8QfDZmE3eSWmenycAN/q6MEK+y7tQ+PQ
1rXC/J1UEkbI0RJeKEirNTSFljJ7dQYnhDF/q+qekuagF9ti1gzSAnLUYjAA1GIfZpMcI08BNQ9f
Lo/PedHUo9d07PrwemZ4lhszXCDaKKa4rqqyvCdEU8a46ejxEqjq0H7XJBBevg2PhXzXOYVEWINM
8zq+2N4DOQgDSJpS+X7sJMd2NZ5MslUWmppEdOnRvSxUDezk0hQO/I9qhpTOVNkf5ZRhVWiXaQp4
oSuoYZxumreL44QfRPulJqTuXnrgSjc1YwAN/lAN0zGE+pWZgxcNSkx4DWaix549glvVYZIGiZ3Q
DsjyxIwCJ+3Nu0EAiSDOoMy+xxCqC3qcVvrQMcu/rsmSjnwE7MUJRj+E4krgfiCYQJ+E1+l6BHJG
76QmGLUC/TI0tek1NFWceyp186NQ6uW1iSRsBxHkRjgMSEkLn4vZnya9LhktMVGRka5Js4WGcoBI
3GjoKDq7dlxiUZTHvOmqZhcV2qr3UPNB+ImIR92T0OXR9c0ZGPy9iv3/o/X/WHkE/3q0vnlpyv/H
3nntSG5lUfZXBv1Ogd680gXDZaTPrHoh0hW99/z6WSxJ6KqURgW9DrqBLghIx6C5PPecvdf++D/7
bsva6hipl4CAlv07YnJ+7PcBu6D/Jmt0sHhrMcc2GWz8KVsWDNBj5DFDOwGbQEuN+vcP2bKOotlS
mCAxiJXZpxtUgH8M2HWJL7FLAdlLY1skJPNfDdh/rnXh01HeiwrB7KYBfYEhyM+VXVoh1FCHUgUN
nXQ3HZFse6js96HZJzi9l3BvMXb25GEl46YWtB0BFskVIbzyIUkz8EQtcRS1Ht9FYqYGaxJf4fag
Zhb67AYJ2S+mNMrfHS3nBWcgbTNd/j7F+WFjQqhdmJL8ojhzKHWPCI9A0dZVa97XSqUT1avWSJtT
ay/LNfvXSR2aW1Qs+Ml7Ern2PZ6RzqNDVvhprJiBQqIpst0cJJEFISnG6bEOFtkPwkc2p/2V2GDJ
IjqJ5KWFd58tQ/W8iXVZcIdq1e5qM4xaR7Ww94DdLOjiCHL43kWMBWxztj76MJxv40aDPIj4MbuW
ZDqlSW7UlK9tmH+1sgIR7w+33/XvJfmPpoXvQ43/Vurb9eT/wFPZyRoMBPWtkv/hDIHiZbGhheDA
XLLx8XWnOKvG0yhFSRfEk0h/oE4MykFzUvZJJBdYxoFj3SLxrgpGpfg/Vr7By8UllrxSr+UbCGAW
XRhNKwiYUppfHDH36497i+9HjJqfg930J7TfPx0x87jO7DCCOkCVhbu+DAFWVJr81jOcITyejdAB
i074kGiRhq6KWXyAFuybGla9wrZ0IdkpzduzQRYJKmtoXAKdLHF5pJ7uH0OywRJnCDPIBn3YxbdU
DzOTrAHGf7uSbj0vIyEjmmEB5ZqUOf26ppDo7JzIIq/HV4CMqp9QY3PDxOR3k+blsB0lgUacStMZ
ln5BeTXP9Q2c4d4LEdYStoAJDZ2VEd8b5RQ+M65LnVGPi1saWfXLIPIxUm1NZXe16oHSDKaYMxem
8CWWhzZYJLN77/KaUmpGIOcQ9NAu7rjq1hkXhHA94XS6VMVC4hL6teTmn2+gbaH6Yav3++UgkU8H
3s0Qmw/48w0kNPhPQ1GQHBxnCVu6cJNUp5wS/GJh4sxRq2fehNTUZqJletSLls++T71NJ6ajjkBa
hI6idFTb8TohrVH1TJrF9w1WgpXgHbY6lKa8xHWlj/HGTlF6JtVLnlDPof71JqlezpgTgzou2wnr
QcJFEtUQgl03RM4kjScmo2gKST9Q+SGag06DBt5j8sUqXQrDYz5W7KqyrDLR30cw8HGhAe/Us/QO
RxY4Z4CGLQw9hJd2h04x40MtC1tA0LAnAwWtRIWd2ijaYJ7FCvsfEWV+1pEGDD+vO9N61XRfzuWa
UCMqYBoA8aGaJoopKKs5KlHSHk5xwTc4g57APpD1C3oVMKRDSVJak93IQ4Og0sKhK9ZL5Jd1aDzp
7Mw6X6+0+K41aTW6RiIcxSqizJS0+oKCI/2iN/l8Ugslv5VXC+/hL67931x6C9UPnmYGLwhMfr70
NJ0yiO697AxEKQH9bsVTRkL4VaNb4m4FFUjDCfJvtcbiLwYGn1pBv991kDZNZu/IxmTxU4OhACMV
FlMqOx0ERE+Dz/wlBcB+bDX52Jljvlf7odlp2gjQDuVRbtFwlJMhPgs4Ajyr5laZsD/+Qtgi/83D
gBddA05k8Mmh7v98RqRZrWYzxyxqTYmC8NsYdyk9OKCTuNpWPAo+XQDdkWqMIyWuQtsg6OQB4GXP
jhyon66M4m5ow03sqogwMwwdQHgYnWh6zqj2S4SsJNw6TafNv1hXNw3e5weZMQWFBbUC4mjl04O8
DGrRZrElOaGgpie9TBcsN5K8lEGYSXdlGBNJlqat9SzmBbVsmrWXDP51XKShDJIrJtwRoSoJVjm2
UP4tCvGiZlKT+vpM4FNaycnVIjbNoaB7GbvTxBvGRmjeeK0kDR6lb3eFXLdxUTXXnsZ5fMo1Y3Ek
gii8qZIAK8NprI8V0RbvsjjismEPPx27Vrik4XRZdWzcDkar5F7udWyrUMfbS8Fz/WWSJKJ8krSe
z8NK22cqhvmIPDy8JX1gZjOScOeKCy4BWjhVG0lHQce9aAuTZR4tVC6pQ4WQ+Iz91qDNWKlUpVsY
g5jxHckxVNCJJM92Iscj7l19VW5Jkqwco9VmWm2LfkJo/tDoRf9iLDmYiKXT3fD7e2NcYrqY//xY
/t07HRYdyzEzvK36+TSfHFIVjDv/o9mUhPfyIKkBHXxaY2UOv6034MmsHdFGvEaPTbo2viTGop3B
mNsl5LD5hJG9LL2U+nETq3aLKZwOsxbbdb38akCs/Dwi+/4g08rldY0wTQPHu92VP9QfJIUuykCC
loM7JHtqGsU8CgJ9FMYXfpnqus/dpOxI8pW8AT260zbNF0KipoNlTulOXgnkRGisOL0AmLrUJZkI
lbE5rhLUlS5KfUKm1IdmwSCLAlqgXy+1t3UMRtdqbe0Lc/D0iliBeFcYQxG0AhT5X1yM7ZH/qcBi
TL+pu2iMUzMDE/v5Awqkxpk0CPmAUiYzWpOgFlXr9CTPvXVqCxjWUtXMvLJc3FijNSeero8c/KCJ
6K31d5HX2q+e9Q2Y+JeDQm3Li1RBmCF+ruJrswhLUS8kR8JIcK0CI/CEpR0cyRj3GcLYIGGbbPck
xeB3oeA/zDS1f9E1/3mezZVXNVyWFhMUdFTMZT+tN0mS4nNh3O3U9fSGehuftIVXo4A48YtlWfmb
j8vggFY0bwo0yJ+XtrlbUiEXab4Dvie9rjCsRz4Y9bdhcA8NofCVDF8hc3qcMNedXHZfadNFj8x2
I7ijs0zrFxDwUVZUmoCGlUuvGc5jyLRRQuirOgKQoR9KnFS+bgMsXBYVm/B0V7BmnmWdiqiF1M4M
crHwIiE3fClzo8dTKCbNwSBFx/TIlfqF/u67wO7TnYcd2ULnh/hCR1v0853HJm4Uk7KhrUXV45bz
UjjwScoTQbzrw7CoNC4jY7ptEWjt1zRKScSb1EsFhb5wu4gYdUdL23Mh8xfwSJbLXZMLCTkXZD69
YkHr7iShPopDW91vYqwOT9lYQXMDD/HSqKv5SN2g+aNAgghskIxiWxtxx4AYAEww0V+ymgTLiVQD
Fdg820qx1u9EZgrvIuCNLxHZX8/5lJlHRZAJre1Vqmr869opa+TNpFkN+tEYNgdgF2fAoDZAdlEa
A40r80shj/lzPUs4mKzqgV0akQgYb6qdSkiHgjTO0+JOTn6/pf/X1vgPO/0f1r2/Rojn1fjxyTPw
/Ud+72lI+m80JrY1nrfSFivEIvkHwFX5DYQ6A1Sene/KNCQSf1qxyS0ydIKGVP5BOmawgPxpxdbg
vqJq3wZMBupvJm7/wootYQ/4aT1kpPh9GSSISLI4Pl5HPz8qM75Sfd5MNqBisschN8K3QaywaKXQ
iiFL8OBPTtdomC0RKja3MKDXaafNEqZeS5qxaMVoFjHpgRUIYhq4khd1cXtpY6Po3XgodcybZUw+
DxlBV7WEIy8Q8xDB5IC/VkaDK2NnXCQCckCYQ4kj8CU+dCnKokFWdmptdTLt3Sx5IHxcqjAfVn3s
T7SjFVsbE5MkmC69IwrEIt4OcxaTrUakD17MOoqkokzN81qCDUH6Yuib/Q1xBdg+BbtUNhcTCUoo
Sy5D1AnIHlCVSgHpF+VEBmYiMfKB2u0Sa9tC3xL74iAzJTtOvDUa8nZM+UVKR6ZZUZnmgN2ILMeL
LalJSWRzQ9QLGzmhxZweW2TLhe2JN0FxymYqS5sUGzQFiYzfgiHchNRzXjuSYuZhVBh5RYlGcgJd
SJMjhnjuz23ZP6e4QAWbngYwrsaqjdFt1nR+lle1uVVKLiW0MlHENLpkoOyIFiHVAznNcxFp6hdD
irRHIyLahTZ/cwn1ZASxjcqBxa5l7OPTeo5Lp5nTK4WFKRmHzt5arSE2ypqIup7UJqzzFasbjjYS
fW1FUIgdlMjsEES7qYWLET4X8zWZJ0dckA4sfDe21ICjKBvcVWqy71ISf0CfMQL1iWB/MePyRpRO
1YiX2Vyf1pies8yW9GpNE9eKGlsGI9PLheGJSvG6CvIDG2uSaIoBy3Bz0Viom2U4S1q/I7LyMg/D
vRhah1iQHvPuI60nVH6PyMs/VPyHaSQ+JwOwyy3ucDWZI26neGbmGO6lEdb9pCq7MO6em4yo7zK9
ItZi16rNDa1A2IRmZ5Oxu2sK6nL8x5NxqOaMAc0w27Mu+0WLy9YMYxhM9Wk1i3YnKxlYNKvBsGyR
zxj18j2QfeVOx5z4lordXpm550yYNi66UCG1SXO5D8EkY3GEbjCJBu7DpAaF0PPM2YKpqd4oLcKz
rjKgYb7zTc7as26m18jQ6yOiJXonUzfdd4vptOSEDfh54mhsrwzY+WpkYA9hakzpJSduN7W3qix6
ibK6q2o9WdKLuFwRMwyX2JXU2pnEJ10SPSkkgywjgw+e8GZolsnr2DhGtNXBVq9eIvd3OupuDBz4
TmuUUrjx1q+6Ot6Ea3+nGJMvoH6vo5Y7REHUTLcnvcoxs5ps5kQjunQbRl1TXdWa/axv/MTUjya5
4vME40ZIj+QY2Gsp+E26pTmlkLvY1JJlrynZ4Kkci0oHH4vj3SA8xPkbNc1RMVInYpOik4drNW8G
9bGYHJMw9wmicqw5SKToLdZpiEZQKJeenISkG7/EKhrwiDi/+G6y6MPMZbWLVetVEKwXbrXjyFRS
ruLR1pChuEJ2A1meuWLb3OOvGB3sEQBBNySQWd8Us+GHOhDIRmeExrBC7/vTqKL8WnSCeObUL/qa
ih1+6ViuO1XARkpsjpd22mVIhJ0eTh/asGz5ioNMY7HVJldmKOMAA7pOwGKHU37Kx/iMbiDcQR3L
XW7HAqeslh3nfJhvZ3711IxfDKGSbESb54W4QmXNngC1AT1SBgfe/q7Lhr22mnfFRuLqJgaaGNjX
i5gkByvfgnGxJqrcvdiIr8Q8ebVidFfSOtg1k+TEVppNIMWabqGz0w+4VXV/hWggds/KKH1tUAEb
ZZHesdfdqYvFAFm5YYxOWhdpoyJhl+auHnPix40roySYy84WY0TD0LR3BjHHsjDtVbP3pO5aIPfJ
SaJbRpCntskOZf8yjkydUO63d7mxniMWfWzyj4vS3spskqbWJ+aSSITMrWlrQ/pklrybp4yJZj3N
x2iFdpTarYAdTUqTCwo+HPYkBBOZw7bXrqbOX7B/1rNd6cKW7ulZOXKIALn6VkgCE8HJC5OhgFiO
+NZgACqmvYG1RGQCsEzoxeBQtDKy6Np0lRoZCnnuAMdSBeBk+I0x5D41syCZjPBYllb7Umh65ooj
kIG6uRgjvGDGvfTTxvFBnQo2/Y2paBsqD1dOxviwm3Zz2u7WHjpwTsopY3neq2t/SXrt1IVvbS6e
AFc4Zln5/Vh4GRBIEoa9lkZZEsu7NRtet5A0cdGvpaq1AXz56jT7GsFnsva6yntkKBdjvpjk6K3d
tVjITA2PKLxp13Qu+mn44gW9QV1Q4xdl7RU89VNbOUPWXbJwtgfC9IxFnF6Sujuhgn1e6Qip67B1
DY7Dkum2AjkEOSCcg8Rv+p61lawko9g3EyPbSL+f1Fx+MhEpOrJxEsocjl19KYZtsa2U4mFotS/m
Cs2g0d9oZ7up2L+u7eBPnVC94iFh6/s4okfbMQCwGeoQiWpitlqQlhBjvaFdnmOBwUyXiNcLOX7u
sl4z1ymYbeAa4SHDq0K6aS92sFOKgEKdVTB5SfT2RQ5VLnh3WU35LPdz0LCYS2StoniFYWJEp4hN
NwRlK4gM0RMAbWgi0SyCwfXKTtHUSDcCkSUC7Xex7wQHi4l2RVJ1a8PFSD2h9zWgY7xA56A0NZ5U
jWHrmgfAJmBtmcd2nff6pJ1no/0GqeCUSahL5ka2e+TRaAWDanuXZtfscS5S+6TCCOT9+IjA7hBh
l1/Nxbrpw2t8V09zmu0by/KLkPAXEjMk2lO0846NWHupNjgAnXaNkhxSK7pPibWxZQA9RET7g0pP
mcIP3EVJulwqPpEp9NZWSBzTOmjb7mrA8pwIPElVv88Ia4QQAgnVGt4jtm2OpiVn+AoHSGgESsV6
A8gKlcEi3Wt6w7MZTste6VWi+zrtRET3nj5nhJJeX9uAciuG7nJBm+zi6tsN0iheRy3veWWwE3Iq
0veKnDxe1rob6dAi0oI1d34pdDiyIx9wucvTyG8yzWmyr0q6BQSWX+oIFKy13Jp64yjLVwUVWbIC
WV7Hm6RLvRTsRJl9ActCvSbbYHiuGrN0AIrkiLYSvXREM6Dl8z7oUYAjd5+N0imvKGiLiHOS8qbT
QBGZjgFRWEuI6SgkT6p19BbztTVoCGNCR2GA1ps67+XqUa9KO02+rPUTjjz0IG1SXBJGDkYs2+wk
fdrxDn0+O9+i/1ahuqLBZ5jMFHqZS6YfTAhytgqNI0hkIMCy6C4YIMzlmJjGc9todxNqoScNPK0Z
k+MjdkGrSVSksHV1gcSSBbTM26B2i1uUo19H76OsuuTc2y3Vo5gTWsfLdVYWYDcw2NfKK0PE2brO
7ckECnHWg0RKwkpTyzfbm4m6+yYhNckdE+DyKzzGqdYATjTKuc7kxxHoshrtluoyisei7j0rLF0r
J9QwVf28fjXnmUBmUBm4N73FMt2wAzQgSLtCR3r1EWr0cIpLV8cHra+OZHlGz2MZ77pxdvOl8fBv
2cVSgGkSZIgF6h1pR2SQRXu973awQIcPVcPmNPSgKfLeqzSUHvOaa4CXsdqShIKzDm9SOUJ37/Jn
pZGogcvrJEWn1Mj9I1SdZo9xyqEL7LYcgh0vdLdKbDKwdpS7sqBdwl/MmmCCZ1HMkOoajg/b24vR
7cjmQVns0K6giW68dwAZF0G81wbecmvNlgOxFW9xNH6yQebiULJxWo3uNYHsMsvKO+2/6abEVqow
mVlClSiJ8KAaH6q5fG3ag7JQk2cixMhjasbnRdKCZBm0m3LGJL0eE0H+KAwqmEpw5zYGvEMpxDjT
60SZh5wnKAzXQIbSZYgQoCCvbvUO5CS7I6tiiGV/atJ7GK9+rhX7eH6d8jnIU+WcxiTc17CHyZMf
249ILD0tUVw9fAvjCSPy5Efg+NNcxb6XM4wtj5GR+6AWmCQyNh9vOyMoiluOlYankDpFrD0SUMjL
xbiRrYLtGaI+uTynGz3QNAJ0Qv46flPgQgOcuG87/TxG4slksbxSi2GHqdodpvZaSisnLdKGQWnq
5TGYjU6CyaHHL9IANVWcFFdr6Vzaypj0jFyJQkLDba8h0P8VZqehnYxZ+8pYtAii1Ahm/D37jFxS
HHPCxTIGSh/RNqT0OTduc3N08xioS4bJDkWSLWp5+4Jc0G4Mk4jexCmyg5S212EoGiQUGYrIHCEq
D2Xeovwpz0oN1SJmrifpCzvx9tsaQYGCZwSJvNAIFYkz8Sqk/MEcCGwiUQAzwa86R6vgKHPhNY3a
7UaS/+jVGxJQ++lrbLKey2UbrJSKBdviSHzJMJTC/clFr5X1gQAvyh+lvJd50gv2H0srWe6EOdSO
k/GQy+wC2d2Q68cziGYgSLShCyytQ6yj5XfFkoaNh7Ou4927qg5wDxdpVO5L23tDtJZ3I0MqX4Em
O5Dc2h9lY1CcPKqED4RMrZdIwinLmremC3cKkh8u/7yzJiX2dDNe3KaJjqkSAhxRBSxoNQ3l1Wzm
k2A2ntHm5W4cfEkHUTbMylFbxb06WG7WmedBbZ/KhTiJTbNvoiwgdzjiLSc4jFtfiohQmQbpwiI1
lge/xllSR6vK1usROF03SkrYlUy1jmDQCPIa6Var7xYTEJw62oYOZYQ6VaXLvE/qm7rbDXGteyMk
Eqva68vwbU3227VDmmzW/JJUTShg5DZdwKtG+vwYWxZMO4b63ZekaUYUksCNvoWyGsoBYLKUmE1L
bEN/8x8Xdpqtg4kurkYzhqpSoPpaLX4IW8JCPS0t6oW5OHupXO4LPn8pFVCf8sq6EgdgsSwWErMh
2RySfUHN+hyG0hwFiBdDcadXOmq7vmnqy1jA/HErkqdPYdnw9ul5WhOamlIteGBSjWu67uwLSG/m
hMpNYT1PKzuLXdtrwui0ldmHfNQVrmdciwybFHWogBUj50rRJpjyNVzkbXaOOkzkY2bD+/e23P86
lP/ZUB//b+HVLnltXzD4tD+KrrYf+UN0pf2m0Ic0LQOShMagYBsR/N6hFPjS5u6kW42FkUnz5k77
o0Wp6L/RhWSMAlhB2RTvDB7+aFFuX0JUo4viJsvHVvyvwmgkfuqnFqWmG1gG+Y0coa7Rphc/DcrC
NYpTuErfJMkGLLqv74tb6XlTIoGEAiLk6t57digOBECdpGBo7Go37bLAOFrH5UM7je/Qwa67q/I+
3wuX/D19B8QV5PcrW/+36ZG7snnpyNco9wg6PSuQnXoP696zjut+fN9UwewunOiQuwgWD/pLfK1+
S4LqrJ3kFyt2hzyQ0CM+tvf9qTsIPqqpS+/mfunSpthnj/JNfYICfpPuFb+6lR3C8a4Xr7kB510N
rnlfeAlvLMfyy0t1Mz1MiG14o96sJ3M3n4bHft/cChflTT6oDm3PXU8sTXZFAsoudPsg88SDQSaP
/i29rg4c5ZVyNILwsbillLDezG9QuiLTBZEXBdCU6OI1FL+dax6aA/maaOLbi+VrgfgQzZfmUFvX
r8M5ORT82ugqvl4O1mV55BSe+AzfZK/0MSjZyQGbgKcd2RkSMlP7+R2T1j3zBSd2Oue+cAyv8OqT
eFBOpLk7oo/S7T48lD67Vkd1CQbfTR9l6LeDFz9rQXWQfMtHQhQM5/CGUFpbOIZfjSDbqXcUS/NN
TO+RrAX/exxMjfsB4IHolXx/fG5yG5mxdFSI3DpqezzVTukz4Oa45hNUi4Kkjf5uKV1FdSA6as/r
qQiSm/rY7PBUpPsmIIHGSflcwFs4Lek+3ht+EVS76Cgfyvvuq3BVnM1r/sKT5UsA1L14z7gcmqKP
721HPMWtEgCTSt8jjJVP2XG8TDvz23ImrmN8sm4RkT4px/6uvZhAxuMd8TiqGFgcKKk0gXhFV90T
3XrHANIfXszDcuhLx7V0rzhKF+GO+xO8YVxeEjKRfMmuzvy8C83Ljnwdvrst+gZXhCic+gtQQLu5
QUpEGDPAzStOWlGSDjEH6Nlb3Kv3c+hTUQnwR8GBnkafcAdChl41d3abXez2dM3O14Vjk0Z0m/po
kHzeb+9+fx8x+3qUSxcFEuwr8/AV4QndTi90BpKNZE8gvJGjaL4W5/VY+v0FswgyhIxf8Z5yG4nO
vJ8NWyUDqYFFzmYVIZHNPl3SnweDAJf+G5Mu6qtveXjU6MJp7CmCWTn39vVb5xsOdX9+hGnn2GHn
EjWhPIw3y532UCA+Ku26wIznsD/OF6wSTvc2EK4xP+Tg+JyAOEaIgdS+SJbF/FQ0RByTMgMzGaUx
vHrrsEmEGUq8zSqCae5d0Qt3RMcsL81hfaKES8nF9hpXQgNyCN+qe3iAmR2Xnj7yMQ7NHkuy8ZIf
kot233xDwRQsxl14ZbAu9f5yKE/qrvcV8UN7aDy5c7vLcFe7JSEtit9daMvZI7vis/aoEnuSOLD+
ZztjOfIrZABYS1MkdgxQ4W0ItA9TEqZiROXOBFCPwJP1Xq3B4u+U+/bAI2zrDyIpykj/qxv8GkY/
sjO0TcNOz9W1+m7Ktk5EVgcc89AkfjzvjfycvyR3wl7fWbKPLbfZzd8ofRxq/KcKorON+CS7ETwe
6n2M7rPzeoVsl1h87lpXVp9018Ip9FG3T+jbQWLuCNRku2bTKNE92TwruVe+TgIkzMCwSKRn83VE
z9N9QchnF9502zimG0muHh8VicGyhyadO6Ln9I1UL0+bCServsZozUh4mdycbUOS+4qv3A1rUMTX
AOP68SB72SP9MumLejTkc/nQkC36NDwlW6Ee2WZQo48BbL4Tz62pO18NfUcPvXvMYl/XH/vMt8Qn
XKRVAHqEoFIx8Tqoh2jJnykZtXVX6eSuLNYL53q5o8tlBtPddGc8ck85JXf3VX8rwmclVAEa/KG/
ydw7Yy9phKespVOZ/jK9xyYdoZtIcKen7km8wUU8+qQ1DIKf2v1uEJxAgc/3IFybt13wbpETASGV
dJmuPgvqi3EWBeK0nrE/sdvvfCh8Zym6hezA7MqZNbv8agwPQ0Gx2Bg7Ot9ONdJTekudZUcWYmEb
+4QYs95NbifiivRwcYwzYRTcyPf8nufciW9i+vsVGE+IltDgD6031GfZOuuv5KHaCflAI36ZeM+6
wTADxcmTQkQXqTP66EkYBOD6oq0/T+Sqs74VgFuII2b6YhdfoFbC+ZeLc/Isls/Spe2/StGeLfAQ
nbpvSj8zHHjT2gfrQvcajCXzMnHnNh6NnIs2uOPsPIyeN70Vnaenos2TaBMtqz5F6/t4luCf1/UW
SpTEXn0eTYfF3eG2Jy+i3sGWjm4Gv6c7u4w0HDHYXPPGwhP8RnLjapaPKqQMPSueBDeezmiFsju8
TwTcWKNX7gTq88OwB+boNK/mrXmFyitx+3OT0fm15Vf+6c/5YTmFF1J63eYVCP6eP8VFrR3dI08X
5WTLUl/vdd4u6td4P7zWjT0dh1flegrUo6babFGwmtOqO5kE+TxP2rUUkOrjyj6fdXIUyTfmHf+B
JElEhLV5fhEB+GUccK8i2mVCQtSjZuJp3zX1Pk0O4YrwOui1JwyA0fuwBzkys3EXvLI4hLKbzX5l
7A7xgZuMu3k8M/nQUnsIEvfFDOLZlipfN/1JP4T9tVgd8gn8qvsuto6o7v59Wf7/V76P9Y96gd3w
gSTkY/mpGucn/qjGZcpqC7nABliSwKsYKEv/qMZlPBA42lB+wsw0+dp/q3HV+g2ND3M/EO1An340
QfAlVUTnRDUOm21zLfwbvcBnOZGhGgawF3Am6ObBiX1SLsVdigNU4gbJYKW7OXL0Y53r5aPQDOmV
UQnxEaea4vaJZjADr/uzJXbdoYZV6/6wh6EnvdDn+Um9v8lcf5T4bEdiSvwD9BBLhvJpU9CH22hf
Lonna7KMyK5W4dVTrNqrZiTpNfHbX81Fiy94DBS6c5b+ESe6RHNzir7QbdeoG5deu1HXTg3qHnAK
/f41+wqWab7+5yP9mwM1NeBzAPGwtEjGppL7QeY36p0CMTViiRuHlGGooOxapE+U39MWcVOYYf0L
0ddfJMKcG1Nn/yWzs0PeAa7/pz+JMN0kEhbNN9zXoVjjwBArAlwkAnNEfal8dWHLIqi5GghRIpDZ
TSQ6KKvMplNY28OUJbsp09rfL9n/NuD/sXgM/mED3n58vH389Lzz/b8/7zJ4UIwomJ0IWd3Aodwd
f8iDLORBbHxRKLLz5lvYFf8pDwI3qhLEgPr7e+LGti3/c++t/gZ7kd08e3ZcVDzv/+px/1miinIT
Aw67fIh5OsEe2l9MRDnZZIKuEWtVLdUBKOJ6scQmDoTZ6j2ZQduVCtv8Bsu5sOthHAUJOrjgh5P1
N0/6z7v/348B2Oq2KgJB+IuKFBnPpABzAik3qFJAVGZzZUhCC0pS/RW2ZnsU/7um/P6nOK98WlZR
nYbDz8/NDElEG0VLQNQBMgJ0+4RWvenIt/7nj6T+5bxaLMkqC/YGykTI/2kZzfrQnEyRz1TNIbE0
azUHoDYwkeT9qF9NRpGqthY2jB+acuP9ikuhC3tINsubRq/3DLBRuw+jslngIbc1JTSel/tskWa8
72OJQ6iZerxWUSXFm5tn7LCaGCPGa1HYTOTLtJVuODzrL3Miax7W9jLx5lxSSAoituvdKHXD66DC
Q8lON0E38+4EbPoya8CLTcI7bCnS6yOqJHX1maGnbAWn2IjBN64w1TBkINP4xVn7fHUwsvFixNPN
vyKi1k9XR5FzsMdi5MTR/KY3c0REhpD9AhD5qdlkyDyHPI2mtoHbGNWon5brphkmORGyiAkuWjAh
UqfjEs4qG0jJfLBGpfUkQVuYbQlVGpAGIl3guFB6tkwfMgnEdqEgP+/NWqKs42b6xa2DKPCnW1Te
EMR041QTcbsBfOPnk9DKIKjymsNbO9kEcqIz0KkFcfSbBphcnKfC/T+f9e9Zzz8+FPxFvHGwozgh
1Bbadi//8P6ai5lpTYhdHTEY+cBFZkIGEFdmHlXevEUZIW6EnI/FkyHHdYUqaBxeTVq5iYeqQhsd
Y8KWJvdkc/ljVrCzz1uVKQ5jrOXFDMkm2NVyxp6RQiEm/7auG/PfnzM6hxDLAJZt5s1Pj/Wwlil4
pJIbRywe1jbvd4lKjsfQq+datt7/+Xx9Xq44XRavX6oxuqO4gz7dPwLy8RxMkgAFXQnPobqqu6LM
l0sphMrpn/8UjdS/3AxYO/HEWqoi4375VAPFBP0J+iCE20RSrLwiJ4bP3ygRnpaBugkaoDQDAj6p
S+1FU6OPFUnBNRYuxCtFWUuazYRUbPxZF1Jzj+08e+is2bjWUyPWaC80CgqHfmRkJaoAtKAKgKWP
CtEcnF5LLDJnjYIYgSkZx+tKq1tgUcqMwWyU5V5wMJ+JC0XO2AjkH5byda/qoXXhi/rNtC7a66yZ
yDUxeNcHpivMxIoIlITd6xWWlSiJxSu8fUscjJgxpt0/nzv5787dd5IOzuCthvx0nTLkZ/Lmm7HV
uAobVAI16GFTnulxmPOoPZTQ2Z/J9LIklC+9TuMOuYvX4Am7tNaSvhMJgbUxGZT2ta2s8Pn/UnYe
y40jW9d9IkTAm39IgKQoX7KlmiBKZRLeZcI+/beg/gclSiHGHdw76W6BABJpztl7bQk44BbRgnvr
uYNNCGU25kA4EhU8dXWaq00LXv7n1zdxjERksmIqxGKxbgZWs8U6GP/5NlXR5UPhFKwjVY28wSGK
DM14XEd4/2mwVegKNyQ9+XvltCqS8AA3hYOfvnPbOFwGZKubVgzkr9P+eYTbY0WjxrITlSo3khNf
4fpAj+YRouv5uUibWcf1o98aExln4zQQ2KesMTIwRoeO9LLt149kXTnfX8XU2SesNjSbdfXY1NuA
ghFofGmTYhSkNONNl0abEgZXYn7mfDwSR2MJi3/ku92Jnb5xvKyviwddEfZdwH9tLKbvX4fsZvCy
RSNCVSbza+sSPeIkzXxtO4l4xJ6ISLhneWD5LSYsGISmpMBanP7E7/i4RvALUIMyY3PqQFP6/md4
5M9oPWbrjZYsBK1LhG14BYCtzRUNTx3QxImV+bMLYs93bG/lT7IrfX/BaamGwdKh/poQbcjGQXmk
3JZ+9SSxDSuvfPj6JX8cSqSGMevh8cBziCTx/fUUwybBT8wJqmiHqDGGKpRs5/7nActV2AY6jouD
ng3H+6sUU0C8yshdJR0qZjnqXQQX7RRG9dN7cVdAAadzRu46T/3zCY9+Bbco4F4wNxKxqOUErOtc
6n9/YrjM4F1wbOe7OLqXMmaKHuwU4F8LScTGQLx1lDjFhvvsXjzfw5Sw0iz11Tjx7704Ar68PzId
eU2PhNpRVnE2KrSoX9/Mx28c9xbnEXPFPljkLby/jG5OqYPmmNefkw1TW5O1a/hX96Q3uQc+6/kp
yBDmGnllnZhd3u7g/fSyktgs1nZ2YQ5ok/eXbqbRagH1cBhp+eO6WuoH1dLJL5K52tZLQP8hV0u4
qL5CHPdLFsEDm6AY6QzpiF8/hXW+PPopFrUgpm+OjVRkjuZTB29Wmth9uj7s5qdogRjMlt2cBfY8
nSgovA3199fisMJJlGcNd4+N4PvbdlPRTbqNcKpOl+CJrz2QCOT7wQs5Odh26FaIWHfpqOvnDgnB
3sYvsviytGpMGobok6dGIXK9Kfkrd5PdI8fVHY6Vu7LHig7vqifLZ15S0mxI/snIrBrmgaKpkeMC
kf1EZd7o9IFysV3zHIsscPdS76wzlKijOPHZf3yuRFnSZ6Ydvh7Sjus1U9ck4xybAWp5ttWVABmm
CdWfLZZbnvgqP86bbB+IzYTWvNKpraN5k9NCMdkGHWitbPQ/6DXUpaaI6FRm8LduK3Viz/Pxzhwc
u5iTODuQ8+EfjZjAKUsL9kKMP2TxURw2ZGUrlSFFkYb+/5M5f03/T/ypb/8bHO8KdB83WNwU53XW
YHyWQBvfj5ly8GKswBmpRGRAbRrdA7Lpy+Z8IXdxFy8V+XiF5T2RBm7e9SS4HnQr16PccPLD1x/K
x+nChUfJ0RHAOY/6+NxoDX462IQa0I+Ym2dTjBJgKSyhTdu1SEV7sGyHAqrr1khL58QW/eMjX+d1
mymDQ+vHM2s+25CwofHjnsnRty2c6yWGgTDRaId+fZvHky8aCd+GAL1KJPDhfzjlxNCvpJbRecn6
X0Zla1HsmeLEEHpbyv+dCTho4F5lcucQCkDl7fj8z3KV5Q701xoqIYyrAbAFNJA98WyUiAgYnkZ0
4cC2z6BUAb3S3Gpkx2NV2hyRa2g49I99kihtlbiSBm+uY+PpKiLc0O8SQjNOg/eNyYCOT+UQH4Ap
VUufhyLAI7XgOqtvRd/mCA4ISzpFgzl+UdwXR1wKp6hZQHp8+BQ9F0MR9ukw85b8WizZsJthTl8O
llOfeIYfXxRqFnQ1HN4NMmRW5cy/q2RmwyglOaEJNVmqswl3SVQPxqkQnA8HHAb7mgKE5dAhmshc
PYT/XmZOqOGgv6dNXA3tC3wUdGOUnbSM455DTnDmlMR6BkN/r2RVM58PGlNBAlXteylVT/HYUmtS
npuaq2a0xsmmJenKN7XH0okgF1d0xfq4szajZeHE8CqhEsRnWXxqf/lhY829UHigaABsw0CfebSj
BSmhlhYCA6K47MEIyu6nHFc9y5x657a0WXonx7ybmjJ9iJOhvXTNxjrhKf741vjAWGZB0HN68byj
vU1fFh5p9IRvj/FQ7NI4bpgvFnFiRfjkKmwDuUNe23qho32aGFSWjTWobKPlzNKYpnMY4uFUSsBb
Eev9V4wDHV8q1Hi20PSF3o+NhEA4nHAwOUtvIi1N+CM0dSIpu3t7sKcXb5TDDWQVeYdXZ7qusnx6
bCbXGvddEzRE0Fpw9KiAsRHCcayPZ3Lwm2Y/FI3+tx2W7ipeUN7v8mLRxa7LhvJH3A0om5LCTAm4
gY+Uhyvm9pH6NTLyGWDrtY4uOMDB2cZXKTkcz3WBKHaz5pPLUIANulryDndaOs2gEOQIhzCTMGQO
zqRPZYgkcXgtG2v5VZAYW2+M3kaY3JE6/VgImHCGKIlH+nrCPUIJAOG14PvTcmOTsDbesOK++8LI
9ODgg18F8bUcn6F4B397gMtnUDP9hz7F/teZsp62QRokr3FJAaViiWhhTS19c+rHrK/s/Std9xB4
TllyeanHIrnEKIOFpG3Q4+YdQcShWrCfoqUN51NXOj7lspqxnLEI8B1wzDxmbBDhNJRCw/DmBbXT
XwLRWlDsVA6VWfhYHpj2ZBAVDkS7mreN2ZOW7vYoy2/1XpgPJ97Bh9tmHjVBu7Ep5aZxJL5/B5OE
cDp7ZhWaI67dEAcA7lshEbJi5Uv7v9Jz5LRngSrwpOipeUH7wqDiBcvYZwnS0yf6HzBfVaP1J9b+
j+OD30bYCGdHpgtS0Y9mrdKAfdFqeR2KyZ7QOs34+6bM7/86TV4Xh7QNCgCsuV4Hu2WFzW78wVd4
Go1Yu2jGwD21xv23w3s/SAgqY15Zh61jsjy8f1p92RtKiLIIFzOTdHBiUhxojhaLsZuK0Um3nCD8
b1YVIzqyWSxeMlUpUqKIwX0p01l/VGh2n+3Kze7LnGSfKaiKx6I30ekFWj8+G7qcsO648UPs2GUe
Wd1sXJlo6+GU83zSzWRb2oMdS03c1jInq2cEJlyzpOC/OXfGybkyKfz/yFF+/8VnB6hiMJ0ekoEf
x0/AZRFekWnrHSTG2l/snv2GpcmeAA75i+2jOastK/SDxLNJjaa7tXGDMntdORHnyJqNeTOb4HQ2
oPW1PxhixvslI8N3a+uE5G7G1qnJdGZW+Q7HWizIr5LqR+sw21CXNpCC9npBtdt0O2/YGe3s4DkL
CiYw34fnkFFOdHeVM+t0AuqgQOpY++S4SqdU4+U0YJ88+OXs/IBXjb/ecRO0J3QwmKeEqw/ngQBd
imVhHMGvDipu9gQV+6jx20CHqD/k2MFKk3pBFKMSeJRVNWt7PEXNXW/V3WMM1A0hGf05BGOw3ooN
eX75dT6l6sliEcFo6sv8T2OO6gfq+eyyBvI2hkLv/STCPV390ie32poYZOYDOCB4F0FfuxCbs7Yj
N7AKprCtkea3SmtRqabV8kQ3myFsDUIzD9Ix6X7kgHbijSkLP8VyWEMSYrvgvdbOMn2bxzj45nj9
OG79mZmfCnHf/1QG42dTG9kiQkt1BS7Iqpk3WbYsV1VeygUZv66uKShVBFS72XPb1CR5wlsGZ9f0
9Ox2YIoA/BouVr1NZVFWxp7eZqHyrLi8qrsywFtLlHtPARtK+Gbuy/I6KFvpb5fKYvegF3XfXfdI
F+aoyAtQhdockzrheHBaNpnf4h7vYsmt6u4SGFuzbhM9qq2AlaWUvfcHxiEad7s2MdPXxBqS5On2
rhvGNsX3G8+aPVp0FlTk/eBX+M+mWSMY3mm7XIUz3QF0WJlBo25wUmPj6ViTNjkZ5QPoNLA+5RR0
68Orlm2tDKVHmaMv3kaf0zFfA2zkhVbD+0XYmXvTbipj9dCk2kDHpsyS73XXKC8cl2X4gb+v80PX
m4jp6l0vvhpjTkyX8ZIlj4OJy/ypH/RZCyFujxn0VruXYVvmqD+thGidLUDGDDGFw/kbNpdBtWOY
3KC7oNbdPKYpSSChMZgW3yRplN8KL+H4zh5t/jMNvneRN9Is9nD+hoccCC6e8YatPj+nrF7UYCTY
wCaPJC/M7GwPhlI7YGb2XgqR9N+nxreQC7IH0+lkZIoP21AIRb0lyB96/Kv2RT67ytw0yq8ugf8G
yb7I2YuCvmLuhUhuzzQtsDJhW5366QV23AyGvBnmWyxLGNd1r+vt86YpTP3chPOlLnQhHHquWY9w
e8IjtMmHvLpLTYLFDmOjTS6axSqwLoIq8MhV1/2BDXbH+TtqpQr2hCgTy1xORTPuJNHEPV4va+hW
12x9BQWcDsk0ZsHM6bsvDcyB+C0CQxjoubNmnElKm5PfExwJsa3W+GrNbb1ztwq0S9OiYBjOWty8
crZCkBajK7gtxNCQGO8yd4e5X5q/RIKSJ7QaooCQx7Az2Rh0Z65GInm3ACImnDZMA8HWgh840ems
sniHfyppDnqiYlSV/lA2Z7pepo9KwRGOnAoKwMaLrRz8utSI67AChQIbdNNCT7lM0SPPCYqGyFZ5
1e7soINWE5tYR7dT08vfaaAL4s3N0SLelhQnHc9UvprJLKe685Z2/lNUHuJOTynru61m5DFw2lk8
RpkGWSgn7F7b3EXuU9TdMkRlOdc6M6NX9UAH0iGPoF/by23ld8kr+Wz+eOkELHpnytflEIKnpMeT
BhxdNxi/emC/oE4Qk7PsbpI+Xf6SSjzeT6bGQdYUjgiQ5dGhMuYlEpq/H7K+vV/0zIEOZlxRiQL5
Ew8XXiepJZT6dQnBSvPEq9Z4ryWO3UrQMcriKSr53FGGTsBLtE2Z9w9V6t2SZ/7gD4wZ+pOoRG/S
tnkp7PzAqRE2df5HT7OdqdsHZ9BDnzYzJMXrGK8rph2U6quJh7HsO3W/cadg7yXufdaWz5LF3W7k
xQw07r4GQDvOw4XjFq8Zpi+nq68W46XuH3JRApv8ZSjU+IZ3sPkLck53hUq2aYk9vQBf4JE3HKV2
Z/BUAaAsVucgLOc24J3E1g+RsHJVDZVrYq1ueihT5SYxkv4urjz23pQopjN6DRdUUvl3LeSgumPg
QpJ6eUt+8RQBxNunnnzoBwTp0KaMvqyvwBow7Sa8Jc/7Zk/FQWn2wh1CIO+6Z/YbD5IoBxDOyfhD
r7zuTJ+9fT1DnEicbSuDK2HiTPC7O7Ayj45WnzkpoPNcmXd+I75lrndw8kdfwActu6gHLL4hRFlc
MMrUthn/5q1AmoVdoQwG2pHq0WjElZ2YgC2mcdlbS3KQk+XTnRzviVTYj4NmbBrbO3TEAcQy+2l0
IFQU2KhiaPbVaO7IkU43HGZ2nmF9nzTz1oCgkCV0Z/RavzexO+P2IizBd6hfayi2O7xRQN73CsmW
hXI/yXy4GYPINmWybHGZC37GrVs63wdjfNba7xaENaFlvzJV/JYxDS6is6/IwblccdwBCEg/KG/i
ApdnoRmHTBjWDz/lxU9kNJA3OJ0bCcr+eL4Y0ckTZBRhCf5dM4C2bbH8hqs+0qMfnflmFM5zwfe0
AdUZLa5+JnqnvRtRCQIDZxv3RrLZ6n792zbys3kaYDqIvdO2DlC7jGKB6l5MTdYEDOa3RQq1w2FU
gGXBftq/8uHf1P5cHOq5IsfBY4pr6+mu78Z2E1vqV97n6PZTDZD8xig7Nkk438Ohrq5G1eiXHVlv
OxZm/zlh6NgHHWs8Moozf5ZnOoG0Z2T1XuaAZkrPv2wdG0xJjbm7sLRrFwsdC7ZFGzWdzmL2MftE
5r859mIpKrs/mVk+jL7x4nXQZ6X8OQzkEaHLbjz9MIqJ05ajbB2zbF3Hl3npTE9uZWk/TNQhv0uz
EHMIHRfLtM4ehBANmaEOKIDBfgsQUZL5xFGRPSQbrCBSeLzvpiBpg4NUxE+GOoEcXgiwy4AD29Vk
DyWySK0wN9XyPVtKIw7nZE6JfokhJeEdGvJrz29dYzu3FM8Ka11bpAlnM6zwV/0JxtgFRpHV4xAG
HZG3KhNYepdGMyJbGulN/BYnXr5FiydvMeP9W+R4sKaPQ88wX/W3SHL1Fk/uv0WVI4Xp2G42Bri+
+S3OfDStFtwFm6zz+S3wXF86SACUffGman5eWxvu2vhZrknprUlmuu2u8em5SCj8qyojVh1yGhHr
ulzj1tvO938nawa7soeYsbsms3tvIe1tkRPY3q3Z7YVSmhOOb5HuA3UhvDQT3pzYWioMMm8B8Hmi
SE5I34Lh6ziv21C+BcbbXUt4/MTicudjQVpYB4HGaIHcEpkxGpsqt+Co9mjdkf6MKy/LsCe2Ic5k
dL8aibN1A4HevSMaFSAISgf07t1/IfdzTeC9NzTGvEvGZrQ3Jfrev/izyXQYzW7AXg4+xkbGg2c4
skZrpT94I7vb0cxBziQUvYaL1oMbAidrsO6sArXHdcsEm6PH7qW3pS0lLgLgSkZk6SP5NoPWO3+z
qiUlvibr5Nke0KhuHK9IXo1AM5qtm6vuSVMwguuZmGPUCT0GfifuW257kTqMLFNmV55fsrS7GRB+
KJnekoR1JpY6HNHRtmHjtSVjJ2jk7YqTaLfpZCyPBdHGIrJdK37yWlm9kl5mkg3hVAbMjAS+jNbr
zQ1O7DUU0zIwagxLybbMggpEUNDa2EuqPsh2bDYHcV5jJZ0jvxcByDzZokuggKtfUgtR/hklj7wL
hRukd/loQB1ui/rZy5vhGhoqNz9riqdMHxK8kyLcGHhNrRM4Tj7MKpJbaE3h7GV33uex+YPJ2wzC
2FhY2f2epLaN7fRBENrwnKtNGzfikEGP+i6mysLbkKXeEPqli5QO+33/qtuivtW7zOLDtrFfu2ZW
Po15AWUmK9buLlob4LXAz2q6IqLyv2cBQh0Iij5GraJqxoO0yL1hh6SXF6lyyQKxKGThVySV4Jsm
JGYUKmL0bVO3z0B4jcECW3d2rTNn6Ybrzip9otC6anzlnEHUmg+TRe2aIa+vDK9N2o1Vaslrw3/w
3c0tYId665tYDmi1U4ova589BOSUjcfTVrdGXFQ/l6Cg2Tf0mvmzduP6ChlSD+R30KinaWy8f2ls
nL+lhHFxMvBKw9+XkrBEzkuQmUO2nU0P8BVuGp8NRzEy5HrD23S2Xlg7ra6xyQVIa+S2WQBNnokG
+eKtBdKpibxx6X9RnNFV5JdWcO+Ksbrlzw4vhVFzlM+RI90nAdvcSHGQxJQjW/XXaKv4rq0z+aI6
1xDbGeYYMDuKBhyCGjvBu80xdLjKRpWcdV2VFDuhz6LZdrXNjhawAG0NAicpe0C6nmEopbaGytxc
VLYlgjN9NkRSPMcB8teN7U38s7nJO/pYbnnTaUUx8vUXbCi1RuDzqCgVYEYsl27eWKocL9NOS/Lt
MK9B3IPiyB6iDed7GdgGHHzBoYajRINlhya9/nv09BR7l6N3z/VKvqPmVniEiLp9cr7kMWEEkzYq
H/gQA2AjtAnrTm6W7r70nIuMgLxw6AYIHSM63gudUyr9Dce/KvQ+7flwjf5XSlYx2T/IWgjHqdg5
Sl3DClL0GrmHbZzxgXeE6zCZd9n0CxZma2O5G2N2tvnUP7Gj1eTWgDoOBm9x4MKQiYRzdK7Eg9Bd
+VhD42ABE+Vob6lYMCZaIEkdFC7qHZEimUPtEsIfLCixU3BgzOXgVjCbO5tuzGe5qR0nMfZO7evn
hkIOFU3SwwuTuYkP6WAJxG3izTWONsII1ry/fIbdMzicRWRQg5NdYGtdIHuw7G1RchiJGsIMr3Q7
08TWMFrvpa3cKt6ghAb9y3xm7oam0196t1v+mPPQvMLBsIlzmlrvSo1uggFvFPG3OUkDc1/Mnbon
5lW1YSFThljcuU1Bbqgn2j2H6LXCZenZH6PoDQZD0qZzNALCQHSP7ue1YOIiV6ao5zSypzaAyyZ6
qbOf6NXeKoY1mEcuPfAhtwfFQhm1gaitkehGcafKvlEOsPXzmaWLSOFWLHIPLHCBcWCLG0XNu96S
JMXmBgqcpW1rSv4O44r1K6p7IW6drmEwuJKa6Mo7tNIQBkEPRUNbFtglnVF8JwPM+W3oLDKsT73J
ntlqWME1ytgTCGLIZYtb/8jyoLS23jSU4VxoS3vWl3P+i/qje2VNubqupcuYAqvXuBQau/GnP+Yt
VI6AIhNywjc9gK2VZ18Xhz80U1yLlhGkXcRCaw/6qNFmZotRx1mah4GsMkyH43TF4fiENuKzi2CO
922TZgX4zPWf/9MQNYaALnLF6ZSjZ7rtCh4UYRXJiR72B1myzRcAJtSh0YAnAGvQ+8uYmpV0lHqa
sMtEA7vF9VgJpP1cTVSizAQLNARM68aqKGtTa6+2WlE+mP1EnYDd8XmLTIyMKclRz2ZT9fVz/tA7
ffttUN/RZ+P3P64qg8kj9pHtcEjSubExKzJenTq+q3xQY19f6YjvTcuFSzmoEUEk4ZuAafz+MaCQ
yMwOYxHTB2HDG1KzvL9BbbNzKcFIBBZsI2fd4NWZq3auZwWh6nPxAhMbpDSKaUyXntIvpbDmbT/l
1bmvdOpdGUWHujPjxxM/d62nv6u383M51qIkt5CV04R9/3MneuGFQchCCB8N33kGMxXHF5TPTpqH
Pk26XQJYOMqYcM5dfvyWzUR/nkJkCkoBq4Ptyx0lKnLGaku/8qUwLVDLdoJg3/c3BRDW8Otf/Mlo
RlXO6HHRMNInOGoasyusNGNGh2OTFvBHVkXwmjSG+t+vYpIeYdHVDUjOPNbv6VZXNlkqsaOqOL2k
sKsiLArD7ut7+dgBp41PuW01rtAVw7D2/ulz8AhqL62r0M9NTOK+GcCQmrvfTmmadECS4Kqa8GEv
XcKk2tTuVTuttffSLDFao5XVwPcPArOkUe9nXYHVgv2zXFD0S86LAmCTnHzn3nbncSvYvEZf//yP
XxW/HpYrUg60KzT13v96omylX+ktYIOUvQPvS6NciTpQOvhWv77UsQ5p/ao4/JESoSN6ghn//lLN
WBijGnF5NEvt7epUCBLmar5n0/1V95ihv77cJ40x2yZJCZjWqhYFXP3+er2ucZg3CHlznXi4zlic
t7Vtt1t0Bd0BaQ54i37R70aPWBBKZXVkeUO3p0dd3n79Sz65ceQROEo8clzQ6x99n7oxw+mkVh06
Rq/+aJmMMbeM1c6lxkbZvXJPSD8+vlN8k8hLdIo9NE+P1ckgdZykmzk/EalW3bi2rL6X7uBdjnae
nViXPrsUq8U6Na+v9lhl4msJdYWRwjRl7NoG+oRVOI+pg4PYA/X39XP8OG1woOUx6iQCux439/6F
ckqaLIuFCRsMZimf3IQoIQLvxFXe1JVH0ynONkYoS0CAbO5oEazzkXQ5K0U5M6nYAU7mxM9E3NLA
M4GoYqTKLQP6ku1O8hZGaYqP2UEYsinowhISk08kVoJqb6/NhVo5udile2POvvswyExq7P1LAEZ0
H8TTMujueGLW++SNYPsykQvw7pFSHj0kjRRMihdJg/SBTAaTnNjrtDKqy9jo3aev38fHcc2fxx1r
sWPAG3AcF9wOcWfM/lKGzZgTjtfly0EzyubQWvQjc6vJTsxVn12PAz0KN9wUAaEP799/Ftdx03MG
JD5qdvZjL2AI0A3dgrP3b9IF09CJGevjwuqwbNBdZ9OFMMg+mkEGZYyeIVmnCrTZnALM+D4z/fbK
6wxvD1OMslovAL8Y/kLdtMqLU739j0I4F6EOuj5n3Y/g7j3aXNqcwBViWFiUqip/J5kRXJAQF1Aa
bjVoxmLORw0Z7NRB1Kty/XcXCFtelo2PE9jiMySWSYhp3pZa40NaznAye3FHGG9berREfL2ONc6N
s0FVHWwWCfddkfzy0gSdgEwru9nWvi1dINJIvjcOcY1ktxYakJU0n6erPI0pU9Ottymxpk1HpG6s
fK4RZLoX9XmjpWjBJ3WVKI9YoCEfvXujXxBwoYJzSSGZK1O/4JWvB1QUS85GmTo1QsQO4qnvA/Mv
+bYU1LPEfpZpC80x7jP5V1aLfCVkIuvPkIVAtq5yfI1h2ZXuH5ybRrYJLH9qI5tDcPA8dKpGFWkq
3OKBXjtA1ao+bmmNj+kLieztC9UPdSs4FOoRq7x6SnpFUXauswapMCU/c1dLxGGXi7UGoprCxrfE
hstIorhyFLyRwi6+d2mODLXuHLDQ+sKRG/pioDTsegnYjXQZ1EE2fvDb9rr6TsxIwLaNUS0vU4be
f6OppTJ2Oim4xNp5so3xRQ4pBXNOk9DjaH1vZiyYz7phj4+mXYPdsOuMnmM7uITxekgZoMyglAF4
M2nQagpNFryOCr68XVRoQuZqmUSEZLwA4N0n1X1OPYy6H0XKS+4u+wsEnDqgmstB28reTv9C24bk
3U9kKSkxJQ+ZsBaDtFpfXKQDtL286WindrFNwwUCOTCbvvKKV0N6MJSVMzx8Pd18nP5d02YBJZid
rS6Vi/effzuZaVCmCYYeZ5JbWvvm1h3xjn19lbfp/f30z16RbRwiKS7k+uss9M9RSwRDiZqDnm45
t10kNTf/OfN8uk1JY/HAcTzdqqVotpMWk4vdpl00IPxFYdms0NbOA3sppyvFVitsaKSmG0PChcQC
hzSiC5pIkQZ6zkEd+qdWt1E5UC75+hY+mSc5xTFlsfEB43C8vW7iqrH5ysqwTCvn2hozEVVm250L
C9aMsBg6X1/vg18BUw5+K67ISOWyb6SAfx4Zidt64tts5SC63C1nzvdiV+7js+VvcT4qWrYnXtEn
KzTXYwDgzvGZd/yjhaDOYCuZfdWE0Y/D3Z+7w2G/2YZn4yb6Nm5ObHA+Drr3lzpaTumelXo3cKlJ
Pk8gB6kEnrqbT17Xu7tZf8I/T28WzKL6ejcXu4cdt7Lf7//eX3w7cSOfjOv1TtC2ks5BHIh9pMqq
R10guOUy7VY+TpdEP98OZ85FsZvgl9WhjKY9apMDjX4RLbfaLnj5epR83JhwbfzlnMX4CR88c5Rm
OszdcGRsCpFE/g3+gW+p2XVq8U/c68eX9t8lLAYIp7Nj43tDKIXWtcA/59YUzxIxNpv+4H81OrAZ
1fkfx3myX30O4O/fG/BJerQz6en0XouHVlTO3Wxn9DNzWHJfP7uP0mSuBQaR8Y6Bg4rC0SFzccfJ
np2WuMfZ7c8n1DJhN9DOaJGgFLSedPGD0LgxynCC7LLKTPooNRv3RCrgZ68Qa7zNl8f+236rm/wz
Umnf0TPgRVJwNxSRBv14sLPqKegS/cQR5rM3SDuAUUJRzeHc9P7ZYhrLape0yjDT0vGATBkg40R0
84nHup68juZ6gzFJHQIUDg6So4kEoY9vDt4aJrmUQ7/3FgGiaE4ChZbH0vptrQXGQ61yYXC6L/UX
8vEIMSib5D4RtnlJvwduK/sKiVKpWIUpDn01OFExYV6ihjR/4gd/8lgAXaLZZtqjCH2MDZAZ7TN0
SGsZUFJXXv2dXt20Jx7+Z08FZapnYKfhbR9bWXo9kMZMW4k2/VBeki/hfUusAXql4WaPHePTQuow
yROD67N7c/EssGZRR2Hb+/6V+62nBYVFidNJeucQtF4TzV5cnri3z76ktVhDDJGLe8U9XjtSo6BB
Z4k8zEhmA1s15dkUCrvNOJOVrgwoRzSJuY0tUeIqqxc0xn5WDBdBM+vyxGf9yfdkYiJGqwSwfvXY
vb9lLc2l8aZl5rCcRb5JERmJ6rz3zS6Jvh7qn1yK4iBWQvaVFDXfiiX/fLoWItPJSMDsmtLzdlWH
4hBlFPmpbAG/vtJnTxg9MiOUGh8OSuNoA4VFd3DY7zNXWQuH9WVAmIVNurnRqPl8ywZbHMwl6b7l
3eIe0JnTZ4Syf/31r3g7fB592mvhj0MwcxX1kKNf0bgTihuf88ekcpfoJyS1V04928jHY9lEmp/8
7abE2gqR63vNHNNvfFr278mfyIulCs3/tUEk6xLrb13Yh27B+2nEJhEj8WCxgqEJmeAbebSWM+JZ
t4O+6vvKNnuaZqM68VA/+SQJukEIT9+Mtc07uhsy6PEEGzPjo7bmJ/oc/j09ywFotp9tDX0MHgEg
JCee4SdjBley4aPGZoH74IAtaoXkeGTRAbyBbqM3skvZtwjpCM45cdLlUP1xKqaJQuuBfAx8S8e7
e1rPeVKSGwlyD33NxiEradwkoMhBwxTIzfShpqMubR1xG6Lv/CHNl2CrC6v9ViUyQCBgRXPQa5dd
X6Vs3lMy6GDiL9nD4q6qREcVqDr7VdW7bbOxkOALqW2EelxbzrkgWu2nmdfGz4Z00dcal05JOMZs
Xg+o3EHVVw6gSCem44iZTJZwPYwauGIyTeXjnJZEtNgNwYQb/MTarUqMMQuNniQX/Kzudy2vvIs6
b2CHLrE+Xeftgl5/8FvjGnk4KHd7MLUk9FTb/Ondvq43U2nWCKxnT5IJZmskpTR95j70yjGeyftq
vlvIxYnpabxmvtM8H9AtYehmH3llq52rsaElSccgOw+CZOa0TsP3rtCFC8WcePQYBc/YEY3QL5pz
U+dARLbCViaMPkcgNMG5c053DhlmK+b2ioDytI1Q4jRxNM++5GvyxzHA+K/zq9fCi48VBqQ20R4l
2r6gRDkVsuwi3XODipaNYwqAijqqbyieiC9vfOE4YiNnSRRpIMf5unfn3NrN2oA4vcjdliztQmRP
XVyKOaIp3f106xJqBpnkebYlyCpJN25R8VeDioyMCFt6d4lgyteiYul0Ehjiak0v0BQhhFphc7Jl
dDUYfe0G0KM/qUXtl04gLETcvtSRQbfgfAzKeI6axh8e4a8gttLok7URSdLNoXBir7wspwFEVUlf
eJNTWf1NjWBZiAvW0yLKlZtcDX3qwq3FOXZVtMFsEkggVgncpCOKRpLq/0motPBuubVLr9HNZmsX
fcBYnXJiJgo5EKFD8UKHLDlqNVIGu5lA4uu5/5tK0ZSfd+bckU5WIMNx+mbWIrTkk7P1tXF5aSbR
TwTJDGMapbSFEA8Q9ODCkU2R0JrTGvJLCYsqxugE4kZXM1E/iR1bxCuNHcFPjUkXc1vrbvGLGeX/
ODuvJbmVa02/ikL30IE3J450UbZ9N9uSvEGQ7Ca8SST808+HlmaGhaoozJ6tiG1EshPITGQu8xsq
bKJIcmU1dtNUo9Pe1ns8Kutsi2VBX+5G6JQIaJZSiAtsbHIXJLacrG+FJ8ZdZncmSm950doXI6ws
yjVSKw12fgh4nY2Y0VwLC+N6bBWz3gg1Gb5Xlea3V5Ze1jjCJHbqYEs79YawoS9LfF28ECKzyE2K
TFXq4aoSBsm4H9q+wt8UyEZ55zY5mEkPXHV8kWR+B7ylVBzkKKvIyS/HsgXeG/D5Dtu4crunwCkC
84JbykRcuIq6G3wv7beWC+tHCK2m2iZckgCxMk9gAQO2Stsqgd0Y916ToKUV9XoAeSIK3qNazZ+7
IiEMd6RmFTem7DgoK7Vhs8Q2ZZ6t25oNIO7K93+aw1C/SifRXSArnfMhiDtgu7Uy6bY52NSbTosK
9Vvr0nrFx5TWHowC3/sGkNEH0dPixwbA5kUxev0xzDoybhU1vQlNmmMS6KYjQAur1q7iJquMbaLa
wfsAmf4FXETxev6uPRG5EapDj4KvS918bjRrwbTFt4rMDpS+u04Jn+4yRU3ez49iHA/Dz4ZRRDmQ
bAj62WG0ZLu40Iw1wyD3s8UACbHU9Na4RApkY2zynbj17rS98phcIEW9Qxho5+2xWt5q22JnbSGY
rPLb4cLdgmFYuCdPtM0Pn2x68j+Cq6p0GjytebIEqfJ084Ek2vYDLMvqKdlFGwg9C9HAidbW4YDT
zf3HgAUNhy6aBsxWPx9Xl9/W2y9fzs/28d1/OMIs4IiGAMxgzwiKg6SuuAkQtsJp/Pwgp1aUVo5h
T8J/3Aez19Bqo6ZXxG1d0oLcOqLlQMG1aSG2OPEq5ErE2VSoPLqds1eJJTC5EE2gdaKk1aVVW+rO
jvvsQWJFuTn/QscNA+T91KmjrVqoIMzT1sTKwdWj5wJwtgBaFGAhty5bu/jZ+aN9lbU9ZBLEEeSz
UKoALd04UJa2hn4UR8EBhKNJemOh1fX5Ff2xNcAZ0ieTXbpuW5yyHmEjZuVaNniGgTezsDHhOAsf
OoAm35TQsK+UFgr+3jMDsS3hapFaBmO09IGcWGi6g59SqswOPMrZfg3dpuqRlANPJc2XAYwJMCvm
8BrjKaTaZWaav7omLQ0QYS1hmh1oqbfSow4gV6Ma2Q8rVIevph0Zw3oYwvzH+WU70WZB+3IqKCKQ
M1UdZuUV+MmDo7WA6jHOifMbeh5gM6XUYI/lAzhpELSRBXrb9RENF4Os3zEucdEcLxUcVKWUyQ+R
udFD28pxwn7reAH0xB/wxLVx3Kd6YmRQZi1Ia44QqJ8rHpbKtuu7qOiX2K1vRCNKubAbj4S76JKC
X6ETaFEntaFgH057Po5BA1cS2iritS5Je2Lc5r5s36uh6h4Iq0t/3eI/3ZB2DuWvXHK6oixYmk9K
2Ns1CC+j3xqd5yqXlpY0j6FNRXnlCvQA1zkECXN7fh1OpI4OT0lDEVUfl008OxConImm9+jwpRNq
Bjm/8ck1sGEVTp48ybbBEgFtrF9jMkbfQ1LlHQwjPVs4lU49xSS845HFIm2LcOrhtDUl8jsB+jGU
CDpPuSZ4B+7UtWP0mhrEXniXpsP3vsYcEY/Hse+2GTWYH3LMk58L8zHtu8MklnSIzIv8VePim2up
tCl6fgkNv7VV1ehxlnWBNWpvXwe62V/FRon6uyvUbZJHw0Mdh/0LGwJmjpbgkpv7/qajArKlfTtc
kEkhP6/59p6mtnlb06lf2G3TMTp/VvQIwWZx0KKhMPvGVcTAqJnxDYEICHaN8DMkdxRjhwRAgEtv
JRcm58SZ4iG5QqEIByK6KbNVapsudjK/T9c2baE7ALvlhaiH/mJhCSYAzOy1PGcquaFCAjhz3uQe
RZB5cRBhCRmlNHz8XiJNgMkxXpWiV8YApKPEj96xa3hkqdrmw8qiBf8tGFV74Rg9nmFXncrNYAyR
iKDbcrgvRyftB8+lLlc3XvM10go8JtN6eLVGy7gCpBm9nH/3E9AmMmBAZRq1B0hgc1FOr8lpJRq0
wvLKlf6O1JbuZJ0o6u/Y7XC2ySrP/mUbZY6bIYC4BwvKwm9E7isYXXZDl9gxCvMWwQfcQSH0If8x
ghTlZC0m8hXAHfEjSKsAfezB+Vl1ttpvG1i+i9Xz4wiA90AGZRJYQ7dm/kELDDgN5NKTtdN6ykcq
0VHgmta+iJgagQhT85agE59g02yxJ7HiS991uo2Rwm/F/EzJHkYtHS4QaaI0hO/sQuHzxHnD1UPF
jGVlI6O2dbiuQ1x5ehDS2JRJATzV8EMFw44i6GtuHMf4HQ2KfJRNF7xWlCMBwGMseOsNVdEvBA8n
5kmn+Dqh8lAwIog5fBCpqzLuMV5e171nXdSwrSBh1eY1lfclNOeJuwlkHqhZdJABZx2hs3QjGiCf
IM8ox9jeqb1bX+WjnT5ZThI9aYjKNCs+/2DPbdCgA6/J+9TAFV1qdonjXdVegsfN7xKv9lZJJIpL
RYnHC428K1mouR+fwRTAqEnTflEJEub94DoEnVAjf7kejE79ZvSyhkeo1tdFjJCWI5UQUm1bXoJY
NZdUgo+rfgw9oT5cYgO6P7OwpFF9oxqNAoCNU7UDBznKOLsEvCccuD7F/1S4UX9fq0F07cdjTf/d
Ed7PNm67F09tpbptQVO7sNlyeZPj74PTiMycyZh0AHxhB5VmLFwCx4cy8DaHsiuNIMvR50eUI9tx
DDkpcRd10xuqGMHG1qrh/2NJXBvUItVhRBXmnTdPkKI3LbwkNyjapyTDBLHmYnrviVoeail6kmFf
4r1DOL4g0PMJMju8D1xuYps+F3uBQ2KehQJ4T5XOTdY+XaILCyGga2nH7bqGh/UbaGG87b3C73fQ
kYf71AMMh3ehIV6gMNj7KJP+F5GM1VJ9+NRj0Xc3TLaLxxc8zzwC3avozmFLRK0kNjcZ9J+nYqS+
4iSeAXRbj3+alQXpJ9M5xKpce24SNem3yDM5l77ISnONLu4SNv7EgUL9HzlIdP0AJs/jfqUHW5mE
8HTGuBmfMuovW+qE1mXi0mc7f1mdGIokku4GSjmIq8+bVvagGUiz4GhYeIhQVEg2bPQoSm6Lzl7C
OzjTgXy4ByaInY1Y1HQgADE+PCdDv5G+CM163ZepOdxDE8y2Hq1EfL20oLyDDY5bThKWELeUogbz
Udk+BFLpGW9JXFGfKbBLeBYACLEtVpvwwXCLAHiVwy9uTEeZ2H/xiH2DEw9vo24geO0R61jwcjLV
uXPb2rB3NdCU7+BZtTdUVuRbCj3zVVO0X7pXqq9Q7tTvlS2v6PClu7EVSbvFrzFCvCQfEQvxE9Fh
oi2rAFtYR6o7P6qNL9KTKm5ChQqWqBa8+qo2IqhH8I+QWVFS0NprpWzpzLVKFmInU3r+h9ZBkNwn
qddrWD1R5Fshso/WTZFnGPkEHZIb1NVSjMsGJ7E+POCvr5Ff6TjrOAH+rTazt4q7HnuePGrHN2vo
UUHQMihaq0KNFMIFVDmA+nVG/zvVOU72JpAW3GsrO302cHheyuKPj126ZOgOTTKm0/kyKxjAdoee
ZVIMZTr9S3Jnc2NWXrcrEwtrzGwIoDT2cuFM+2yLzTYViTsNnkm1bWpNHm6qpOubUVaEId4Am84C
/oV5fWY84BaPS3TZO/ZGQuQEhKe0Fx29rQ29zGafGpn+pVK9cQdozLwM4GiRzqnCu8mRT12IQD+h
yrOHnJwaaAxPGABCw9lDlh02veGEtbPiQttQ62vzjctW/2i6siQ3FqZVb8NeNR4HqDDPk++pDkDT
U5AmUXsLc6ze6lH04yvwVoUnoBqb3jhFg1Lt8lWDSwGBGFS9W0NrYwfEfKUoG81CygI9aZeYEmZ+
1G9N0UTeBeS04NGJk/wdDugQrd3IM96jkVxtNeIxe18N+P/KOm+aXeDZwz0KLuKKmxCLI903lI+6
hs+ydGtPX/9sjqYS5aT0N4UN83DOsPxMaWg1rB3kCraO6iUbyrXxNgfY8T0KnPYOtLALJJPGDBa/
xn1BjHmTtna/HzM9XCdaQfvk/Ol4YkvTXQN+PmlEgQyehZgAGgPXt4Vcm6PSbASie++UgbRNlQX4
pdJso6sVLuF1j45kB+gG4AoqP6C2zfnp78sILgo6JOsqVbJL34nlFTw9opnSWYpcj8NJxnJ1NPtU
UAuUOmYbkxuWtoqFeZuboyO19XtFvNO40J4jP4y/K2ZDPGkFCMPTY+2eQM3iM0G52roN9VF7r3Tt
t101KBAOxvhsCWf4QDyy/hJX7vh2fiVmtjmQi8BVAITCrAftbGK7aan+KNCRBNSOLEW5NhRsBPZj
UAscEju8NnamJoboVoshlGxKrcQ6kPjP7xA36TvanG4TUipFynFcF1T4h1UTR01xn7WlsZCSfEod
HuxhHpLuPf17z6YYMye15HwYrJ4B6Xkwkx895arfg5WBz/Uy3X9zrBFRXqe3h19BGcev7agieASV
m2AnBz1vrgMN2t46dVIBJFbrsuBSbUsYEF2DcOIlOpRE8t5nClnDBtnzfmiXBGYJahiFmaTFcj11
y62Oe1CJBCDoxb1nFKO5EK4eF9IdXHGo1U4Sc3B856Qy06lzp0uA0cg2My/bWKPvYghc5EOnpd6S
uhsEAdttQ6FoHTbULj1otPDvaDYvbIujmGJ6kklNE+sRYss5iavmEjVSeK8Mk31zaYaudEvuQ125
CqJA2+ttvwOrcukM6GGKMaOtli6dXJ+n92zVeQYbdJFlmvxzlv/5HJ+FdKZn0GV31wUgBhFG1u1v
dmC6/koGmbYGPkIQ4ag0nAIkYjpVwyEF1MPDBC/ZyDAfL7vcdy5kEKq3nkkf0m/U8KbqrGYX5b5A
VKfv96kwMDvxKe3RUFOh8Sfp1i7MasfXHWwzUUGql7XYuTl6CIVaI1deuPq1W1X16/mJPz6kdCCR
SBeR9ALxV2dFlThGoFJ6FoGN9PznUe3bbV00zg5tWfH414diYideIaBEEDKHXz5KNklVR7DpGrOj
4Zza/a6s4YEDYS8WylafaKnDpSQBA/7IJ4wRAqt5OFbtKEMgRMxdmo/o4opuIGaDwpJSh9hoSYga
bOHl1NuRW1q15DkbCNw95jyUdTptEgxT+mGlOkKNubjt72qZNpdjkUIh7wrxphtg/SOX5XQDzXzI
wky5p/itPQSeg/dKHJUXpmiDXZ9kTYoUQ65eGvaAiSluIjdiKMqFHs8nT232vqja01ug4wGZbU72
04ZywNOOKnviDPaHGuZpvkF9SXlIfPAkO+7qVtmnvWxgHFNEiy5IkJGtDOgPIyHVB8E7gYkw18yp
dtHXTRDiBGpZ5abvTPWi1FxYBqJzwgwBktR61evS+HV+dxxd0bSO8APiDuPzoyIyu6IJCasxHBOE
feI2utMav78vG6e79EY9AWvpUSQZo6Vj5+Sg1E75ACZ+yVyQGB+OOjIxVgJX2tUPpHE5coKIiKH9
Z38dk358Nmt30Tluuozni0WcC+QNjhUyorO6RlSge0idD9KhkRQX2B9oF2VFTL8CseJd+YlZrEf+
RoKhoEM4THo2nRoicNFoFeSFGG/h83N/VLZg7tkdFJQA/RMkzQ4Bw0SAskvR97QixhK0+vcTaHTh
ozwRpOgIvk+vzU1zrNNtBVGZeyYqHD3C/k9IimIsrPqxa29i+l1XQ9gBWch6ObS7sBhDdGjbsAO9
04j+hYBC5lv0bppwqzQlAJkxcAd/RTkRMVSyURAVYVhScDk/Ncfgfso4hPy2BxnC5vln+5JaQ5LQ
uQQjPlTujYyy4GXQRbqGzBle1p60Nn6SmXcFwmoPgwloEh2Z/sauWrlDamr4dv5xThzXlH0o+1Ok
/LQ/OjzXmjHqOoTcsrUWNfE3O84QBg9s/7saeIRU58c6Lszy6tyGrBT9M7oAU6T/R6g2ICXAt8Gh
Enh+v8Xa8Qpu3Y5qdYdmBZ6syhB9Y1si7eSiIJGl+4XxT3wnug1U3uRYm3z4ZlNvpAnwUMRn1mKI
s6fYEuHWRIUG6De3YjnG3dtAc/seB5hmq8nS3I9RXiGSlenPsrOGhaDwxEdC7gACg7/xmcwrLErV
Ci03QvyRNVA5ga1YFxbq6ksfyTSps8OBuHfS/qVljJ/WLJJ3zDHUQzyA1zEpL4ZHrnzUB736qnkB
zUdNqTNnp9YK8i6UDvDs7lSJlb2RpPw2k8ssydUgpqCcpWJ7fj1OTAD3NqY7Lj1iYvjZcoSNq4Kj
ZTkCi+JijfjqtZ0I6/L8KCd2OGMwvwgQgA6es4Xh5wyOGWHiM7goP41thBVeGgPGRhRh4ds+9UKA
dsjMTHwDQAcf7m+38OgQexx7+CR412TgwFpdyHVP59/o1DAuTAyP0gZkyvm84T+BalsNH6kYwcm6
0vSuUaZZ8to6MW8UPymUs2kmqOwsryrCQndxhC3WsRbkKMCpcmsoJgbRijNqC5/CMeIHPCEZPncF
AwH0mEXKlYXgT0j/HLRTR3qgoLaaVVp+n2fImKaFhjLgaIwbNy+cW93ASzEpcgWvWtO7p6OobBq1
JRyuvPpLD/BrqQJxYipAuPOAdLFp3c2vM60EswBPK0cLtPIxBwd0+qGPgf1zQmi4t4NPzHgZQ12+
K2PDLLZ1mreP/CT6mw4bzkfASc3kynV6lFMMnRtrVQFAXsKqnNgXEJUnRDrYi0lU/HD7FUFEzRDY
4ZqaRXXZ6HDxR2Ppaj+ujNNgokbL+W1SsudHHY6Cl4sHRLSpsOmqkPZve4RxyxHbaxwCQdVG0cZB
yusuLmR4V6CVm27QOA+/IZX7NmqKsbGpYS+dcdOHNTvjMJc0JmEC7JTtucFP3hYVaFYT3aTC6b6U
Zj1J0InkNxrO487shuYCENFWibMPzBHardl75b6jLLRwoB0T6eAekP1OuwTs6FGar9a+AiZUpbzY
weykmfTb60SxR64q3dLeih8qqsOPeTDWqPKiTRq3wwAmvntPXP2L3qHR41at+btSBRojYGO2tijG
y74OkUopHWfhPpxW6nDWoH0jNUSZn//xiR+uJFK3nlXmLKKiAIOtZeHeoqfqXadGjw8S3LK9knbu
QsPnxKAI7/OlQ5vAY8WcbdKxzFtpNSgvSX/k0EcG6xY1nnov+mJYC1/JNwUdwvX5E/O4GIwpLxsE
qzc+Xyivswi5De1ENxsp1n2VyW8hm+ipACT31S078w61R2TRUIDzfth2iMAs1RZdW+cWwlewk/30
1Q7r8KdE4eUOFIE+Yc6c4Vuj5/bbwnOemJ0JnQLqBrwOQdL0639ESAIYhIitUqzNFuwzBz22fqlm
jl9dvQoy7iw9+1ma8fCgKUH/NiBEN1HPzczd+GVtbSOg+vpFUWRZvK2IXq8qP04+UGTM0DeKe4Sd
zz/vNG2zHcRuB9FD6Eh9a/64TjGIsst53Cg1qk2sQohOoXPtlDAzXrpcGt+dOkJNOgSJdn7k4yMZ
PQ5b00DyECWozmyiUihkEyly6imoHSFkEN4FNVWOBlTtwq1+aiikXKZGGIkwZL3DNUHdm7qgQRWn
hea+RUjRW5Vu3K4G9G0X3urE8nPJILFClDohRWY9ixCjw0BR6Vk4BfKggNcL9+do6MGV4qkDSsAo
YYMFNyp1yRXjxDvyWUwMOAIXaqiz6UTSK0XwUEW4RavENpCtt8nNPFl5ZhssxGPH4EAHEBhgFGB0
ADsJlQ7n081jED6IdwNBT3J3XYLI/sgrzJ0nz1MUbpPeIIHW4Sd6u97xrW7rcDaNF1jWo6ivKAhh
rojosJ2FUaSgb5vRpbQzNwzWqOJV+mWAtSFy20Ejtl6gC3+joJ/6vbTjvFq1QOs9XBKIvhfOmBNr
R6t44m1PXmvsl8PXKoUHiiLzy3XSW+ErEWlzPRFQbyzMCB9Bl6ibbIzjL+c/g+Mrn3AJrC9JPzkN
WNnDQd2Ayh5+LUi4iMLfllQjV0bcqX89PGMYOgJAiiGBITl0OEyv4S4vNQ/WdjToUBgG+4vdj7DT
IavQjaRJe4m4JixDsxRXpWoJNmyMlfBUBEZREokiQqvVEEl/r3U6JejzszB9FofHkAmkikIVsJdJ
z2D2hbqpSfpSqlB78Df4bqchhASkiTaDja7rqk7tcH9+wBPxKjRadVKQIydixWcFDgUHjgGXg2qt
h67aogxtexs8HSwPyR5t9NZx2EEwCHGXVVdmYDi7RmvEiJaeSFMURn0nWOUydb6HapbcR75sEKxs
0oVS7IlQjW02AcGReZh0BGbzwrEftLWCrWpWCGOLypy901WwFTGKI9+JlsMYam3lYvlsiisr7btd
JbFgRGQ+eAToal/Tml4CwR2LwdEvY6VYJSI90t/ZUZMpuYb+sI5wD+Y+JfxJ1/mVlGH8LbTK8aNI
aAjvPEo0/jYpIaFs26JpnihcZcXO910cFFJaKahHoFv5plS18Q7kXZobV46auu5HsMQaDYhfCwt+
HGESV1I3YJ/h1wZU4fAL6AQgN7VSFQRTWtxGWpnSZBqs/lIXQ7IF7mtCawz7nVbZ3Z3wnNratGpp
vCOJbC8U147P6uncBE/2GSHQoDt8lBJJXmJwxChlUP6A5Ktde43xq+tF/Vdp/3ztDAIqB0Qo7PTp
8PkjGFFCJ8qwDWWgqvPXmpbEdH3pW5yf2uMjjJQPQDW8aFwViQkPR5G6H4eiJhlKZMimaHN32xfo
P58f5XjScBmiWQDvkL3HTX44it4WaELYWrKOwqJaT4DJHUqYwZXUrffzIx2/D/0B2+BwmGzLiYoO
RxLkzZP0PNawSZ5fe6ZFTR8nhO35UU6cQACqTeqIUxREWDs7+WvsqAxN+PBxu8S7jcq++wgAimwq
iWxTx9Z8C9I6XsHJxTW5Gdt1qjXtBvVVsQ7yio4n6jrXaRChC580zsIdfzzbgLo0Ilk0TFB8mTeB
6Ctovp+mkE9N8e4nqY4ApjQeYzepvy/Mw/GHiQbGpH5How/s8vzDNFD/4QhJlBXShDWf36glq1jT
5RXgz3jbxT3u9Ap32ho0rL7x7VA+N8B0Xgmd9b+sskCnD/I5oBMNnTxwY4dLH+ckhh2NIq67CJ87
dewvbT1IlrLdaWkPrzuiQ480HGj/5Kc828uB0gzgjRBizPUqefEIAlaRS38G6WVALKYaU6FAMj+p
2+bdILvcIIPR/jw/78crDDIa8g2dMPraKPwcvio0ZviOXFnwHexoFw4kixQ3GjT6xdKsnrjGeEcy
Im4yaBcMejgWDn6cuRkehm5YYAdkFelUrY/SWrtuCytHrDe0rN9pMTrRagpiboeB63ntqybgKRNn
Wvy61JZ2yCjd2FkI+049HdMwRc2fSP35oueD4XeazDKqLg3hV4si416H+/tcg7Z8Rta9uorVVo3W
gQF7yU2jYI9O96Obu1BIBhKJy8BAtGDhsY5PITDAYOxpMBAS8WUczhnGE2mo1EmG/UqTgm0zs0sb
Oe6/ehWBsQbWDJKdv08b4nAUrY9rlfZWvqYvpfws06i4ppU+0u631IUi3NELMdTEiZwOcUrm8xdC
/8oscxdAitdhydfGRrAna//LFVyaE+Bg7UlGAsXHudRT7itYFXaIucNQKC9AXKHdXbnO5vzHM30c
Bx8w8fqk7MKm4Qs+KnxHqTP2Ptq369TN+xeRRMaLgSbZq2NI9RIctL0KbLW66JFnR+NyLP76qpmG
DQ6Ps+Mz2zxctchvvSK3ybEAq0zFVi/fl26DQUyBkdP5Nz1KigCDkMmybJM1JpHT4VBUDLJQkehw
6HqBcFW2ynUNi6qrkEjZqJcUUQEmHc8syRfERP4iRJqDgdyOQ94VeIKQm2M31jWI7q2ppqlAUHK9
89ZW0vuTHIAR3NtNhondALr7R1pRIVu5hWG+RwGgwH1oBd2PsTaGa3rIzV4gh6qvM83Wwc5nOVdM
UFoD5H/63yMQHW+EUK2ngDrHQGsegT7YNQwSoVpPWEo05gryAUAt6qK4b4XaUD2Hvl5bazPoEJ3w
6w6lO6fqhuzKdHRwmjkH3ho2NmpsaqBgxFx3rQaPuTaTaBPahX4nFc+P0QJp5XWDXhIS+HnofmTh
0F7YZZ8qmB3FI2L44EohS7d2dTfpOsWoGnYYLnpVY4RrOvnKj9iJumsvxBEHInxksB+CAMvspnOU
7wUqiW+B4+s0savha+NI4z2IC+V7qUZWjqSPFRarRk8cj3O3Ue5wyFXwVze7EsVAIhJx005qN5uy
rVH4JJ5Bki9RR2R8wLrEyuWohtG+NxHg2WeBHY4roZdoQLpFCdkfDzl1o0jd+57hN8ALQhb7WmJ6
a67URsXMShlgcd3XocmhoKGTCBgv67FFatLBtreNJfCaSuMRHWeUa1mmHqf0eEc3tfzWZkWmI3ou
R2S66rh/rlOhmxsHUYEXfBiyfNN4NYYloG8rZ1WARRcbSC+0HCxtQLxIQtsuV91QNq8j9obPqKHT
XY5LUee7lF0SAAQs+2Lr4aFYXI0l0kWo9OYZ/YAGfVk8Ciiub1qUt9sVu8y2Nugq052qKhuXqz4v
EZYjedT7jT3R1TaJM6bv8Sh7PiJ07fVV0LvaN0MDcrIKPAuXISBUzWvjZaOKtmBLVEfpN3ExMuuK
d+ARTf/kqY14TUzLBNMHDIodQtZ3Q4Fe1da1JkFVRwQsIYgoo31QayQX13noVBNZ3kWIIxvCcrI8
TxCR4HsKV4HfOS8ofMTF2gg9964cq/bGYDb5cU4wmcoZrTluRziOeOKKsQNKnk4mBWxEZ8LaJRia
FQXWGtRlOfLOHzzHRywXk6ZNUfhUupvfTCYggLFJCXY1ASFmTR833HnABG9EFJlfxt4aXrq0RKgE
t8FVRmVlIQI+hiVOuksTvYxqkDalN4cnn0TqyStbynUZihbQ2bx8w3ebXQq7c8FhjPZGT+J2j9iv
sTZcXMMgL1O8cYFmaUBUVsTx0ZYjqn08PzEn7lFKoAb8x3/rhc8CA4BMI116E9l1tXTvizztn6RU
vYXpP46KeH1yAMpGE7EEYObh61OI0TM1jLO10tH66Madb3qYIqvPVmDtnNx6BUt0E7sjqpCYvg4m
sAwRqPdV1i7Uro4CVbDVUMeBgoM81wiaDx9E00u37nRYTL4x+D89TCE2eTHKa2H7w/avTi2fAv0F
XAUI0KkLHQ7VmaJLiT8n54LS2ZdG6v8upfOXrQto703NJWqoEFTYXYejmN5gOZKOEs6ZdbLrzMB8
jiIZLOT+J6YNaM2k4eZQ4qKbOBvF7slxS+ozld8meHVU4w57s0n11FnI4I43JCCtqXMHkucEHqYy
6JA7GHOvLZePIomcYeeXQHLPr80x7IYVwRaT5iDqghPc/vCFGkuGMo7wb/fQIMEtKadusx7VZHS3
jZ/75aoQfSMQZsGXYKXEQ/cmDLsr1r3VxZPQvGguG6NJ24UP5cTb85WAB6Siwzk176DIUKRm1XZI
jFS5vYWU6G4TDeWfhbc/jou4dYiKqI5SJD3aNDrNw0gvJvOnLsLSoA+TJ3RloNrXpdjRyLXuKBZ6
X7TewIY7t6DI6Uod4j1RWg+OlsYvzA3uadTrvWcj9ewVhfbur0+FTT6rgcxBj4Rw/3CF/LGPqzih
meQFWJ2oak0U7sGWOT8VJyacn/5ZuiUuJUk6HCXRhcSck8qtk2pYynlNd6emqbaw3U58PkCMcFXi
r6n4OvtIrSax2y7WysnwpkIdB6ydlUXiIvXNfGltjyogE0d/WlyAEwAdj3wA/KLgPhdkE06rPoQ4
x7zGoze8NJEVXuh4uj80jZZ8CfwgwsJCt9/MNrGeRUu2fH5qP1Pdw7yGJ6HqBS5gcm+Zr2BYovrt
R+DxbLTFoqvBH9WvYdLUP8lFIlBfcOblqhNd7l6jCma8ap2Iw6vWjoZ0nbm1+eTTqXnRkgIDwDxp
1FWqF83lUDt9uE1R6/yFICuYUp0i73XqDaXcjWOnvid1hy0qcStV9bjMst+u31X6pggKCoqROdov
59/zeHFptABupNOgTTTu2RaqY7svNcCGa6Rm4w1Xu4lucax/1WCMLAx1nD/BS0cLleQJ9BIKJIe7
1aKEDKWlZijDiPSrStVHd1XGhXnnGjTOLhz+ATa8s8SSp8iJkWGa0FilykP9YA4AtisxIA+EuVCv
d/VrHiN+jbmG3BmOML7rYdLvTF8kr+dn9viYonyGowPryHmlfrYO/6g4I4ct2UEIorqjBDjqd5b1
hqKXdSv9aCSUSJbIyMcyeZPULPqfFDDoerKshxOckPOoqQmTIkk08ZS5IybJGjxPYycCtzEuh8AI
KnzaDOUx1D0og25Spk+OlzdYktVp+BB1PtlOUSqoemngSJ8SZL03BmaiErABSrKXdH7Er0Lm1WPI
7UIb0Aqjbzg2ech+4sb1IKE/4/OY00jCDktpVkajxOm2DIokuen9xFZW2EEKuFtNWUEJc5VM29gm
YJoNaZj5W3EGmV/E+EGbK6JdNGRFhVFpNCbD10qpnHCCNvrNRR8QJqxykvXmr552YCr47KfCyeQO
NQ/2KgtTUgwM8SYbpbyh0N9AV8BA2YSpsDm/Q44QB5Qs3AmtyqKhP+BNx/sfOySAauWqUdtQ03bS
20SHGDZpdFUXeJOICzLuAAqFo9/5RYI64Pmxj64OxuY0J3qg3kfferZX4HspAYxK5FNghF2BQICD
p3vGvzOH//rV/3fwUTz8+7yU//of/vtXgXFNFIT17D//dV9+5E919fFR3/4o/2f6o//ntx7+wX/d
Rr/wDy1+1/PfdfCH+Pn/GX/zo/5x8B8UDaJ6+NJ8VMPjh2zS+nMAnnT6nf+vv/i3j8+f8jyUH//8
O+YyeT39tACXnr//55cu3//5d6LjPyZ8+vn/+cW7Hxl/bl0VP+rox9Gf+Pgha/6w9w8Kf8B3UbOh
0MpW+/vfuo/PXzH+wUU+RQ0ACliZqciUUxII//l30/6HBZrGBnGAggr/yvkpi+bzl/R/TNBxSkUc
AMisg4v9329+sEb/d83+ljfZQxHlteQHs+3+uPk4qShO8oNsWsKTJuwsXFaRJqRFGYXrsMwBI8gh
3gS6bBc2/yf+Yz4MDT+DKUCFlczqcPennY7dlI/mKv4EzaOtS/VV2KqicsuJ6tHvi+ZFp5513VhF
qa7yOm/7Vat62IDGLu71aEs66lsoubdwfG1dcvthMvu29VS5tnI7ew6TIc2uEwsqNZ4PqnXndS1d
YorsCn7ITR8XW0Nv3W6FoKfyLfM17alLIxhrCbaC+6FzwCuFWe09RQV0KFrflrrBjzK+FgkiOmtT
Ju49xyoKSX/slP+sx5/zP7s4pvkn0QTRTdBBXjRXlaEfklvARKmI+Tgfon7rjO6Tmb8EFvvtv2YL
/+dA04U7W4GDgWYrMIbcE51kILQc34YSQ9fUXdkGqpudsSVKW0FsuapRLDs/7Pw2ZltPkTs4XJdG
/hG0M4iipjVyFc7YQHjVQvjYUuHHcNl3/J2J4zvsttpZOO+O2HzTqPQPJk2Rqag6l7gXxHi+1/U+
MpGNNwkBRNskdaCZDJn+IMA/5Cvp2CShiT5uaOIW+34wy03Kx7KQjprznhe6RABjkVYiPYDrMQdc
yCzHuzbrlVVtF7CIYG1Yt5RH9X4VGb0wVmg7UjcdwELfuUHQ9RtTptmtiGIrugja1MOsvG7UGxhD
NXBcvxreoqLzH02RNF+UpvCGq7LSMKhsk8nm1YRBPOxN5MHLnahs0IrxOBi3kv//1vpfzJ3Hct3I
tqZfqHEC3kwBbEMjWkmkNEHIwnskkImnvx90IvqKm2zu0KyjZqpSATuRZuW/foOv5JWXJe6d1Kx5
CWuL1DoOXs/5vu02+l6vDQMn4cF2FfGkhXro0hmIEvV4jYYZOf4e1GsEMp0rDHoCZyy+chfV+zOb
xTYT/5qpiJ+sjSZAohAex1v44Mu9AnScyF8liK4H3Ef06fafVaKp7500z/mH/DngT5+F1w5VG/cd
B4Hry2fVqFvdlNs19jYGlhnB5LuRP4rp2iI/6a6YSLFCfKBFo2fqN1qpdTvUBMM9mvf1OGD8XFHb
aeLasbKW5OkBw1SrKGJZ2nSw319IJxvFn1EBowGbYhqZwAEv39QnTqokdzSNVKMth7oIyhnHHNL8
2DC7B9SxS7t7/4lvDQ74I0rIDQ+kCXJSNoiMnJlJzfg9ssYenMrzfyVm3cxfVTekTQgQhnl4r2fV
EbV0oGMfS35QZGG6+jxtHj3RrCXqol/zsg4X1NgOXrP1/Cmn3wgjPZ9H8/D+G58cZtsYbUEgmDsR
9sC2c0ItWNU8FYnN12RxPPQW7nSh5TQs9vcf82pP27ha0ANoT2IjBVj78lOoGcO3aoVPstqYfpCL
M+3w933stXW6q0xK1a6T05nt+5UEid/GmqCRTN7C5kZx8v0d8F7NFLUW6hAqkYMkai0OTtBvOodW
dF/sTq1ruIxeakEylNV8GAkR5ExxreLj+7//jWFGmryJpDeomhbqy99vq3kLuGy10MJ1J5KkxO6z
fM337z/lFRC9/eKNaIVaxLQwfD25QtZOBRfT6eDXrLN+UblluytLdONRZiVeGeapbX+dF1ldJCbM
YqyhkKbNZZ39AP3Lb9rKJxtOIGVApIwR7fsv9+YQULnBmwCrp7v7cghUS/ZbZhHq1FfZFDtEDF5Q
4qT//pQN8QOHRtK6HWYvn9KlA8FAwaCFaWFMd1671CF9Juvp/d9yejNhnDcmDqsGFxu6qyfL3ENd
ZKyScTasrN5r7lgeoDXVx6S31hvplunRsgUJlrWX/PfG8OLC8E5Nsq1X6k5usICom4rvZL2ahEE7
uBDj4443K/ZUbVbmIfNNuy9sFcSYq7QfMEnRnj21JWUuXXqOhvqKjbS9AlIkuvMb9sN7vBziMe11
YfvbYbPkVoRBVhUPBQzIvHSLB00sFYLUKT2MwsJozOuGK+Qg4lgarozXypsujWrhZE2xM58g8p0D
WbeVdHI8scJ4R9oeNIVPc+fwpsY0MfdTzHcH47Z0XXGfQgHbWqzrfO1XRjecWXVvTQbOwW1jo4h6
dczIRuZWYxmQwHwsant6mVc27uPfGzT+MOmsMc5JqfuA3FA9vz8N39hV8buh0gCj2tCpk8kQ4FBa
Oy0dcAsH1LgaCCA10FTFBNkNORw7F5owzjZn9rI3nsoEBLQBMGJXPW1K4Nk9zJXEpanX6zzUlz79
ssx1b+wGa4FZ4KAuBUma13PxI6/wGz4qrALAIjKcSVWwTnaQAT3HItwe13m12n5c0GCcjq7b9Jdp
0yYOskq903a0RI1LHP+t+dKqhfZbTVvq+FKjGzj2s67/zmEhpkdigHwjSkuyZCNBV5WWaKDW77gG
reYxEP2Y4HkCFQns2O4rmKnJuuyNyvc/+qldz+EoKXqOhi0cdTGaNQQBWa9jE42WO7RXI7nozl61
APDs+IGKe7IpPpm+tEi/1Ex8qLJKBGRitPTARVO4Ipw8gf+lDKoMyrssgyFUUji4OtbLubiYVxKZ
bSS9TTzOOt4ECCfHkRVolXD0lSUcmNNVki7LDhX1bFHJthmUpUZERV3qMVF1yzVhie1VoKR+EwSF
fVQljoG+Et1FgXjnpp9083a2Fi6Y70/uN86LTXEGxYP2Jdzmk51cmU46NjNEf1Nv3J80aRZ8Ffr5
TEfq5I637afQNjkpNi09NNuTwsQOBqn4+hReWcdVA2UB3meLC82O3Ok89pNWXaPAs9zYJ5wxyktP
P3Pde/N3ws6Bd4tRKIlKL7fTaSlFrhTAn1toxrNhqjEq8LQ8Q855qzLlKoUmGKoqe9WpZIELXK1z
bwZO6Bx3b1dLS7NfYEqT2PVeOQIvDVV3wUVr6+bBMYd87/cyvzPHNbjo8pJ8i1oNzWe09VDgdXzQ
AiOz01AVZ/spr/dTFjnhYGCLqOepml4OiAr0Mp9KDlfSLjgjkE3jFa0XT127pDerCgyA2uJJTrp7
5mx91TeEL0iZuhXuPBno8eRYpzcWBG1GziyyFedYmalz28CfutBV6hyDFdtaL5/d366G+Qdi1RGy
X7HcDK0g07zJ+nMKodczg9ehS8YptpXnf173L/xTGSoxCcWhaNScIa5bWBW1gpX0/jp7RdLffjU+
g9vmCqbL9vpyvLPR7BZvIQtVZua0s8qFaLRBYTRm9LN5qMnZvFu48BPRrtO5HYqFlDtiT2M0cq29
r9B173DzImd1LJx6iWSRfTe91TuQ72iDZtv+mSX7+rLL+/65etJ1gwx9cuotZV630wQ8sCztdxvt
aRdWujZFuSPL6czgvD7rgHdpTjAnTHjep52RtLZb0tYZmxWriVuxDlWOosL61Cvd/ZS3m4iZKInv
Z77INuIvaxia/dtmAIsBT9lXFVYN7DZIBAjkmH/y6L3saZSwO5ul3kSVKvGZgetlRBpXqi1/zW5C
a/Rn7M9kjirFcbszhMy3hpwbNGAn8AKr4+TkbaxWQhKjvJAtfodpLwGhtG4Z2nDJZXKmnnprQhIK
D7MCqx88JNyTZWhlLrhAwKCbjWY9iEUij7MK2VNtBHoWlMfW1LAT3gyJlmOaJ4i165quFTly/jRE
dJ1kRSKYnR88d83kM2k4OMqhDJqK26AnVnSPoJ7UIeW4mXF8/9u9sXnh/wsEAzhCA+HUdqLWUixF
BO/uzcZyj3VdcWx9hV0fdhiHdrCrD2YiClwQTPuc7OH1UcZeAczxBzJn4E6OssJYB1AJukHCh1sa
mZRgn6einojU1eZcuycxfbweitRxfunWsn6Us1EM8fs//40bKC8BQZ8WJvcjzpqXm4lyykR2MwoP
YTf5R3q+DmhL6qFNcD754zAe59XnqqBb044Apfm5g99NGq6hik/9MsqocHAMPyYdBljvv9kbo+OQ
OwREhnsMLK2TSZWrTq/cNCXCLDXWL2Khs7sfW9P4kM/auB6WLhjSncz7+SIJlJVfdFwuuk/vv8Mb
G/qmkwC5pgn+WpiitASXUC9PQa7tPmSCkHSg0nP3kTcWq2tuPWT4R942DV9+gsYnHcfHhzRcvCDt
Qoe+e0SZ6dWh1rryTPXy5sOookAcECcSDHjysNoNJrqMtCDbucWrtPC/kbb9vCCN//zPgwfAyagh
u+eMDk4+YIm3tWOk28rCCe0igzZLMk+VnwGfX8n6OQ0x20VAB2xI2+/0duNV+axsjHapxN08HLp1
IdJ6Hq2LPG/Hry4mk+YFyUNBrCqj2ijARRemWvrTXIRAcjpV33xhgKeh9/5d5ynJUbqbi4j/mbXl
3pk5XkA4wD3+++CAd8Bi543hWG2z/69SAVTR8RXpxGEFWXSXT4EKkWnYZza37WOenEughOCFcCQh
ijknlVlV98AeKU/RaIlH46a1zM3R+GS1mXdNHTueOQleOZNtHwPQjM+wBRFCn3/5s/qs1EaKYS3k
HtCEney1J9MkUsRaR3FIB5mGOTEG1/QDyyitsD6csN0qwpxo67gr8/VCLHCXndKvj+7op/veH8ww
4Hp80WrWtR1MmHsX0zicKbbfWOcuVBGokMxV6MEnU9VcW2l0XqKFLZclrqVDftSU/q8UxD+DA9rH
WqdJii7+5eBk06AJp+JuC8XRuRxWJ4OZPUy792fWWwvcQayHrSrY7asDbSVh2V6wBCV4IAniQbrI
+7vA2qwKaiIx//1hWDZtlgt0+Igsf/mT5Oro9VApLezIM7zOSQ6/aEewJLtNgzPF/lvfiCWO6x0b
CgfDyTfC9AhuEqT4cHV83M6NYbyoptq+f/8HvVE/wm+Bi4ry409z5uUPKgkQHJDYMoFzb4oo9Yd9
u05Z1IwPcsRlb87/1WgJVRycP3xjIU78MZJ/+UQHvWwHdxF7Pi60YWnL7taZNHlmhr+eFdCEMIaB
avvn0nqy3xgGugg1cpLNAjdLXfMSUgNXw9sZXpYe3h/D119qy4OiqbIxvDlhTjYBUWDkpUGtiDaq
cwwlpg9TiN5n9rY3qk4QPILqwFeZ7OgDXg5cqXBhaJMtb2UetR8DDpMhopz0kizT5SgKOw/Hohoe
9DItbpY666+cAq8Z4GakISlBTGXhQucexI9yaYJHCV/ig22uxedRb5JzlOs3hh+KJ0155Kdbg+Ok
1Kvm1srrgGk1EjQR9vh7oimZloB2bGJ+eX/4X09h0AK83LAUoyKH7PdyXGwnARMxQEhG3UMN3dDp
U5pbR401yO3oG9LH3F8mJ3z/sW9Uki+fe/Ib0WQI2WKaGZEYmOycwfpWdB3OqXiix55fOx8reqKH
AlNmZAyTexvM5be6DFZkE0hA9vOENlaVS/vt/ffinOMHvzwFebGttcQNBerDqRq3dhUt5QCLXlfP
+u5+VKumfdK7taou8W1xise1mckBMdPU+E3gZz5EQ564kAfJIerunW5ucKEbNP2mcbvK2ReZwKUC
FNd/pM3n2kc+fOUd8jQ1PxfOoDA18ORAt3rGNo7KOHB2AaxAFbX6apghZUlmhX6XFFrk4yZOCT0G
Q3k540/mxLSzMIuHOYiaxFlXo4gnWVpcDhZX/zU6rfMgAu5V0bos4h6QqjDDJh2aH3Nr5OPVJJwt
V9Hp7JLQDEs6EW+pyI1cmN7XlQfiyVm7NW6n1iRcBUaIerJc5Ii7YDBIMU6TFQU2gYTdFdhhryLI
9Lj+lGu5/JAmYV7of4Qc+IuBcw25ZXJJjpkUNRNSgntYKsuvQa/glYxy6hWe7roYd+lQJl6o5qQQ
O10Iyiq9HdWTQ7HwkBiiCRfpWf3ByuwpZVNq7S6aRstUkMXm4H4xkPvtsr5trWicqfkNf8F21e+4
TIf6NONO3Dam9cUjJ/PnOHaVGUtnti/TZG6xJ3Pm+dB0Dam2ht55IRjhQOlBFiWUvXFaf/SW6J5c
5D15MVjEcXeJieZFchU0qVjDYbGIyTZqy6v3TlNgiWoWw2RDLBjsIDSMxH9A4AqWipa7Ww65n9nk
IGC6bh2yIa8eakTOzyNEjWep6nurF8XFkLuDsfOTevjVj6bxo5z79ikJtPUO67u2RPQ2OT/9RUKb
xd276G86Ogp13JgIVSNbm9vxMrG4Oka16dY0yNN0+mjMwpvCyhuNzw0hQ5z7jcfc8YoukBEO/51B
CtZSXiXu7MD0wdyyCgcDOR2hoYu6d41E+6YProKrYfja05Qr/0fRDTb6OT/NHq1m63orOaJN15PF
diO7XLyvqvG9AQOXdr3z3OaAFTy0/WVy12an53n93PcVJq5lUjRz5PnpZITM9BR+uuMmjyg5TZN0
ltS4Xog1qMJC6tPNrPLqe1nUy01le9P3clBtceEtRnHRowMM10a6zE/DGB/bosiMsB/y3AnBYxUb
uiWNK1RLg7dzXGESI2y1XbZ3Dam7uyzQsaV3YYK0eNskUNcJUM4a0oJzeJBL3yXfbLlqGBQTdaKi
dCUUPWL+1RiFdNlB4sLlhoG3Oo/OrKUTLoLeAJrqLbgE29IfqkMhivlnMxYwRvrRQG3Y6RixtUYD
DALQ1X2u6qJp46of0X9rNCq/C498QvIg80FEHa7TazTW2BccCMclsqZbMK3ZSQjY9VWu9+Ri9AHs
16M2O+W2DhUBG8PY5mFtKOtKJXTWN7LY/Ls0vOajIbhvov9zFhFh0bNcwof3vHg1swXN4VLnv9rA
WIhM0bXk2W3S9rpB77xAlUqCr3rbzM82PHG2iBXAOwTdQgQEtoZKOue650R6IOpbrapbO9KAIT/q
cKGfxQZTCOyCRogSTUsKxmRWWZyRP/xZ7xeCd+fMGW9Xw1EoK1fH/OLNWXKXs2tjjj3m4gFAYL0P
VFqhs4QmosK8Xy11gKLAiY1KyJ4ve9/OOz75YJAnaDTBbTO21Y9pNLI5Xop12TldgYAvzbXlfh1y
53s/V+OtvqAsCTt71r8vvai8zXeo1EHGN9PnkZOKpNq8/C0GR39ShW4SeWyP6T1sLiI7tdwZXUJw
Foch7nx9Ddt2de3YpC/zsODE3EWGnGUR4XPgXeK4Nw2x3dsIJcWUuLFjz/1ylWiilrFe5NXH1Fp6
/wDKZX80zIldz+3L4kH3++w7VzZA9CSx/W9wmcqnXInp0TZnuR5xKTURNnpAm5tmfnrC+Tn5s/3U
7OpsFINH+neIFzm5jL6lJb9bpHRPCP6s8tG11uqZzTvwr3Us9shF6rr2x+QmZXYku6GHi7gobPYn
t/rkV5iu7xOWqbxz05zURwXDzbw15qYZ9+TH42LQ6xYGmii9sb8rJF2QEDZJfU3I6XBNoKB/vaRS
w70u7SHFD4aN1HdtNmtsrS7w+4Sihc4wb4X5DTy4IUeyWNKrZCjH+lIUJl78CT6TcRHkxs1UIfsM
J8cajaNJyAVbhZWUt6OAKhbDJIITRkqSPYUZ2GQBeYitM0Zg4X0QxGe4IcRjSXdVU8icsfTHQVXS
QXqs+z55oA+aWPxo/E32mT8Z7c4brOzT4q+DeUhg7wwFxmwVP/MyXVhrShvoZ7KlYRkp/Lwj8lpg
ehW3zD51TP1VuxndIMuiVDTu9z7z6ol/Z/a3Rsfr7wyRZUdnyoDUfGYMgXrS6KdwzYZ1Oeh4rTyU
OPDke7aBnArCa7BIqntrrsK58pIfKRvs55WL+09b83CjbRGx03Z0F/Nucs22iGwil80dx1Lvhg3d
JeLsgwpS3Tg5GjSW1Vn9Q73Y/rPpbb9Gczk4QvoW3p00DHqxUk8q/rjpM2wZEo9AZ5SyWtzpWnub
KjvIo1w6k34gGXJJj8KYg+fZ9EV+UfSD/OAzBUgezqo2uKkao45rc6oD8pk2wtDoNPYtildFbjPi
yyVM4b+R0dTpqxuW5SqwyTMcv0YzO/XJvre1vAi9DNATyzO/EtdJ7gU/ncFbvoBi2oRpF4n3GPhr
MZMvXlToM/ue8FTLqUyYDsHIjJ5t/J8MZ7G+KVlxVmbUeRo+6FInUN2TjhEWms9Wm4jA7GI3KMwb
dxTBrVZM00OXZNmNi4PpbZYZnrpsMB3+aCoLT4vaMuTD0AxBGsq5sHGOmOExRoUa1VcKPr8LOxxM
ijjRFw4J3cjLGZWtVHggOfN4n6rK/FKSAM4utarSjkvhejcVeQJRYIuFbnamx8gVgt/F6GrfhElP
U19V5sB9JGorMjg08dBs0mZv5hRJe8tSBgG7w0IcjalBbkE5Ye49etP9gzvqsoidyZzTB9ZHhk/Y
lCZt1DrsRGGZav6XRZVZdUm4RVNdVeQCzrhjClVc4Q8wwFOp9Gog7KAqyosSv4kPArsnI+q8XjiR
RhHRhybsguGDgy8UkQd9Xda73qmI4upF30wHU1PCP3hmk3eX0i9KExywGNK9luhOcQjmwYb0JNRE
SLqQn6pBKx4J0gnIwKGfQLL3qNlO6GGM80lv8WAm1sWZyZIyShzF+ylIy510ilLFYg7KJxhRSLCT
oNU/O7WXfnRaWZuXJiqly1Z6xho7ZUfOfBnAAp+YKneDV2YDrFO/OBKAthSXPmmbHxpgMtpUWORU
IYwN0cQLZrFTOEuvErvRHb2NgtYHMGbyVR6b0qdEswLJvFaO5l2XUjfqnVcRQXddteTwhhRTgnol
04I0WojHejBqb/H3LXXxz3meUm+/yiqtyI9xzOZoCgcec9P62e/ZKxLejerkA5kZ+o2TmOv2cIgM
cbb45g+OS/mZxeRIkuhUdd9aiwM20tV3nZFlyUVnJsMXvQuaW7jZZbKr9aU/tMtcwlsgIk2EY2fM
Mkqp5neDSOmi0w9AKmKLaY6cTlf19bAKLd2temIMu26SpBK6bTHG9kIVEOrKMdd9NSpv3A9uXaLu
gpPmsMJEyZaEFkMQT6Co/rukkdEACuc6YSkqtn17ydbPcOX7GwfmunXMVoWUEaf1sr4vl6zsdr5e
JTOun3Pfh4nRY1MBjcFW2HEr/v7/SdehxE0QNk/rUE2FVIWYKE0zGUx0XEbzDML5RssZSAPnqE1R
AK3lVEdcVmjbZnPhDFBOBwt5+ikym7udyiBK+UbCOPgOgPOifx8HMVxm+jxeVp1MfrmuzP4d1cGk
Ufdsmo4bJXRrbv2FIpN6oTdDPaQ0Nc3s0Gnl+MsrmwRFvU2mw5l79Fu36E2vTSMEkfopvcOxEspp
a+KHcxULMS0f42Usxt+NZjohbW/zzL39DdoaqVsbJwyi1EbRPYFLMeQxy84GRrJd2sTc9BoOSm0N
yIur5M8kI3HLdRq2QKPuP5Wa3932KrB3wjFnHOtX5O1ZEnR9WGlksJT4D9lnRuQtoAVLtA3OhY6C
H8vL0YeiqbfuiJmYIrUGAlXGhTSQRYfzh6/dkfWjR6Jp1ZkZ+LphCWMUE1pcW/5rE/PyqV7K6ciK
4qlWK640aWBZUE4FFoc4nO9HD2le7ltijfpWnnO3ev1sJv/GU/V0Ip1oX7x8tkk0QOk3PHtYC3XZ
lot/JEto/DKazTfK4ORO1oADo6b9s8TCwZYYfgcdMpra9AVfPljmGolIi0Mhoy3ikvtOfWnpSb9b
AT2zsFHVM83w4sxIb9/vJW4E9RUGDq1ZiKnIwF8+VBuMoFrXPxzgwrpExMLNYKX4aZ08u+ZfnI1A
eI0SsrEQ0UQ7GqYEKMvJA/VcyL6DCjlqbbtvJ4SGqU1q7CqpMTnT3MSIPWlzUvrcv20uJD13Gqic
2UOg981+haR7aUgBN8nOgyxaTJuq+F+3ASjRoK5A8cDVaNZfvuNSzH6XmTKlCOnccCkByPX2Oius
vd4bP99/1vZVTz4Ak2yb6BuP8FUc9aLpVS0bDwrU3LbXBIUN2rGwtYCY7wz/rmgK7PRJrFJLAY+w
VAlxgMCh8P2XeC20Ab5B/0EDkxQjrhMnPQ64dY6bbpQSM1FTfdmaq+tHQ5bbj7UxLA9a3xtfZTKv
Vdxw7GBsapkUVmgr/J+apgfn3IDfwFl9RJK0Ckifhcz8J87sr00/t3yt+yNZmIvB3PXVaiMBosDo
1tK/r7MWULvOukPa9n5Y9AQiVcLq971I5uNQFPOXGfxvJ7oxid8fqNfLZXsvWk6QoFC0nHKsB1MG
lpqYGUVVV7FcoTR45B7v0tTXjtXan+Mbvt6MoLTSZ9hcPTa21cl3mbRZ75mI9MqbxX9StKfCfJrG
kuphuxKkiuq6KIEXLcL0/tUPgZsITB+UAcyIrXW4DcZfH8EVRWF1iYLauqjhMOC0jds+SSH/PKTM
PBYcohikkq+Yda5brMZGNczs1f5YQqG+G4jw2xNbMV74lavOKXBe70BbGw/DD1pgoDinvYMSXELT
HI400Q/prYN1UtwUjRfZEySz93/bG49CJGyh8Nw0bEj2X47gXJuDMeFgDQlIrPE6jVuYMIjg2ify
TEPqDY4AT2CyUN/+sXTb3uWvr5V6aM3mTOeQlll95Yqme0LIU3X0Eht89edULmFCQux1HWj6cVnN
3+actzGkSj3qJgBj4WEVZQ+QKnuhrTsgmmTvChtxORDtckmkxDkX4zeHx7Twq+GgRRxxUtrNgYT7
mbKaAKuKX3SM5iujXYw9PlDrxftf4vWOQjOab01aGVudRyX5cnhm9HElbndZRHNar28HnCB8XMV6
+bPIiJJHnjZXX0hYLXBLlDZuaXhvZfO3HqeBaTesQ19Hfg0LLLZoWZj3XRakwfH9d/xDiHhxFkCT
wGASWzUKUORaJ+9oTfqYVPqaRSvtQPWU5hKrrwX5RhBVwNUyTrVZVQfXaLLlMEkTjw0IRCMU4dJL
YklCl0SW7g60Ktji933Xt6j8cI5ZKCdbyON0frQbbFnNYT+X/UTqkZ3kZmgiSOpCiQ3Nclk71vBB
1PlYkiKSyt2Y6pm80ESi03PQSqluRmkK88xC+dNEP/npiIO2njcjgLviyV6TJDXX1Tah6qKsOyxa
r8m40v3yK9iD1carL0gUADD0yrhUdtXtOVO3zD3kjB8Q9kiFr1ZLyjHp0N7jKLzC+lrRX3i08kL9
IHYZtLAI7LWN3IlPH1J9ia9F3ZpADCQD4xAl82ykm5hnj+9/1G2HPv1h7KObzSL/YD39ct71pDeU
1JtZpOlc9Ago9aJuUMsZLuTri8SWlIcpJRYIPlXkpjP/e/UzUn5ukP0WFSLprotaBPIwNmrMyEOw
h0O++tr6SQ1JA7adN/Vx8AvsEnLRtfHc0dGMMqLVtTiVE0pskI7E3M2+LNYzTKbXo4HoDYIsfUrM
REilfPmaLti2IWnjRXRu5CEVI+0tLni7fx1zFjrboI+qa1tJJ5MJTMQpWKyASJmXAoJDGIjmlQzD
M7N2G9SX3xZWyObvtlmcbxeWl79G48/NEfvZaOm6LCZqzgixCZE7VU9NeyhSiYH5YBA3Nkp7vByc
vHT27//SV/UBMgHGE0k25CcSpk5m16I3s9WvvIFtttp+tMll8FCaXdOdTWcgvIlgZc0IDiZ9wbv3
H70N4umPDzYXDJ6KzvlUIoDd/iBI86afuvRrtKA8+bBlADyw6Rj3uIbU0fvPe2PqbLdQPFIwGeJ6
fjLYCascOi1gy9SV+oWs7J8Kjf2ZL/qHSffyV22ibW5CmzZzq8hfftKEm/BUqRnDPrd2nkp/QF2e
BRuyP1A1ZLtiLNMyHskXmSGMioYUdqSjqoMJtoAtQcBorfm2zUfxQ7ONagptGohXnrBbcaSzUD3B
JpHfEy0T7APtCKo+msv6AH/NvKk8b/L25pJ7hKOvrTWG4M7eV7x+Am0nSiLM45U15bJ4NPzQe32s
QdscrxW3rerwWMCwU6fH32jaIxGzRfLLr6x+PqKacdN9vUgr2NGHTVDxwhKu4lKDFBBPNhlFO4Dn
2o6DMk3tPQe9xHqSk+rJTNBVx0PXmffcSZb2Ywv8o66kWa6wzOU89Tto15JryigrI2y6iWipck7H
5xU6lhFn2JTKuMgyBKa5C25/mMo1oKJYrfZW0xJvwoSSHIJ4ZLHcpxCtLAJqp+5HgPwlOWYmUpgv
Ha3mC8frJqLFs2wd/rtb/JPfyf/TxeSF88m7rij/X/qdsGP9X3OJV34nR9Gk3wb10u+Ev/FfvxPT
/A+XDhyjIP37XMX+8jtx/4NCkD/nZsLtGHeT//U78f8DmoCDEvJTrOEBFP7X78T5jwe2AbSBkMZk
azT+xe+E/JuTDWgTE2OZtHlSbE/C5vLlUm0BZ0UTBAQ5+dpX6mmjrx4zMp2OtEqdo2VuiXtTre/9
kY6kmdzMTqYfvRon1cLLrD3ezU5Ugj7HRVl/Smi67fEvB1vzCkjJy6KHSdNae87AZQf0an3oLHM6
olP6trll3nmF1126K5akU9v6oVO5X0j8/jl7h1ok34bRrHZt54sr3BzWO5CQHsw9sSJzaLIrM9e0
XZePBo1MXwaXlMjpnUxbsO3JMQ+YJV1MHVoXKM53jhZ8LVRDW7dbIR/Ka82QZaiZk3bIXHwMEmFo
+1nTrA/S3bxvtX6gZdysbZz4CanHVVIfMn0sH6SbUh6KoPA/plygdzrXyF3P7eeznP3kaDmFbcTW
mIPuD/CCzRiGsP6x08waGWCrfex86F04SvUNh006P5UjNXKV4x0c5lS0R18M5Ej7XlqFshf6etF5
gfZR8F9sw9lNCx2MzNoJfXL0XSPXhK4fJM6rXCNmGjNMI4sMnSXupew4SuVLHaejY8tQy5r2GYPg
Q+O12i5jq/tKkC2tFZxwRygttjaG7uyVj3Y62zjEtit8HOHTEVF6kQY7jR+KI32Sa9fQiMcwmata
kYuX57tk4tPZuUuTHKYDKJQwSDQMO9/A8Ex45tOM3BFJocI2tezVUXbVD0tZv9pqhWuyursKs8bf
wOVA/Zkm+gjCRv9hWdcro7s30iNy7xoXCfzE2r6iNVdODX04gRO8lwn1rIxsvJIUtd80oV9hzxGu
OA5g/T1ah7WHgOMr+1GlbXMxzs6PvicPTdO+SG+9ML3ke1umt+WwHhqpH2ujfhgCjx9QTXxVcIE7
gWPfrzFz7XBo12GrPurITTMbv2Fdch8wYpIBOtgi85VZ+NVBGHVwx1kQ+7AQpDPsVHIMOIqu086q
D76h9XHjDN9RbR3XxtK/yUCzKTezIQURNtGv5LPeXFAwBTQUaU+HlTDVZ6Rh/O8svdT25FJW1zAY
h51e9vdjX0FHWDr/o+rH+l4qyNvNDPfAmBftiM/0fBMMyAMoBiwQQg96qpupq7KB1CTTA6RV84JO
a7orzFzfVdjDfaJrTfSCM+XXogOmGHo9uXDHKr0wk8p/nrXW+rDMLfSXQnRzpE/dJwKZvng4LRMg
yDkXTZw5oZhdLyZIQYt6ss0Ku3julrpFhNobh6Cw/Li2IZEhcf40cyu8oUOZEnVIU7DcOlstd6tQ
Wk5+7fXzD1VhKhGqgfdKCpVFQulsFaM++1Frw07lIhdOObGFQaVnUd4aOimGrfuBFkT6sI6dvHZG
LuvoYptrIr7dLwiIHqGieASIFI951lxqnaWHKdhKZAVkWVnTnD0sGzkNoUhzQbGAw25wwIcQrsek
wqQ0uex/WK0sjy3puVe+WPoP9cZZDx7/h7kz2Y4bybbsFyEX+maKxntnT5HSBItqAoYehs4AfP3b
nvmqKqSMF6qsUY0jKNCdBrNr956zT9vXQYKsZIC5ilzDJr5wK7gdalhCytnUd46ftfep1C+Trtw9
vczlaG2e95Rjzwpv2/SpY+9nDdpZ4pS1d5XjUIW5yz6baWgWykQpiJSzf4BEfA2MfC/9Zg+0nx3C
nY9+Y13TkfdtUN9wrFhIk7ErI/oI6wmtEgaVOW48cXG6R6HZUxgMfbJNQZkQIuJFi1+6l7R3YubE
P6RPL5OPc5rXvo6CRhFzLqoOtjaTXH1wn+quzh+DZnPAZZfMhQn22S2uBat6wRhUdaV6gJdZHID6
dC+O3pNst8TABPJIIKFD5fKJbNot7BnSlo5zauYq2Rrj82robBW+d+YaZUd6S04QnqrgyBhep0fn
5i+iXqo0bBp9PEqnZlaMFaAp/ATBSRfpDLYA/vv2Gpuz97o0Df+8n2sJ1h3+BiToRe00CL7/5moO
Kkc8V6UH29ncyFq/Q4VCYDF19Z6Xbjnk1vY2z5PJ6eAApVvl9OYEdTxb7ewghBkUiziYH4oeQUE2
ZRjDxy4p5jFPxs2J+lktJ5EyfvSqGh1ZV4fINu9WhvCjlWkPBjqAh1RC1u+ISa2hXfmpOJdGyy+m
l7E35A9a2n1W1pIzTRVr4poyf3cyRHB2XvMh2X0iD1GR6aGxMScWjzWM872rDYhcVhlzWU+YWlt3
dIctyF7Wdg0KY/k0Z3I8VNV29FVR7h1RIFWY9CkWZjedaJEnRqUzeL2s/uCGBVzMPhR+Z+zTNTBD
IYc27DiCocgfbv31sKi793lYzVAbu2cCtfxTw70C0RXnJmaO9Kj6fNi3U52yh/cKoHvzCIomoaE1
njKr2dftUB1IddNPIwSAl9G4A7qt4mmbEUVVBG0Ku9CTFo/1ZSg+bz4yzVVPPS8s2vEJ9IhzSFHz
xP2oAUYrRcwiNA6e1IOHqcRjCDyPbDPbt0G3FsxgMzPY6Q0lccRHcPeuUqmE3av3oaNlBT+NsMHy
a24K0xUQVHMPQP7VKvK95Y6JtIn8AOVI6L24D7L6e296MUEunBsi/VbxXSD4GT8j2uL/LRaFbRG8
l7vl6bvUZvWU+Rx8aaE7kYtYcr8FYrmMesfkcnblF4KNZljmW58m4Km2PCnYbmjd5Id6y6xIqA7p
XctqWrJpx7b+puS4W0djv+baeeuKy1K+ZzUHZvEejNWd61RMO4fEXtq9UxS8bMJ6ovcFzeBtadfn
pnAes/JrUKOKCSqSoQD191pslNcgJQPWOpbt9G5OHK7zEM9je4+D6iDrGRMO/DghFz8B/M++aI1P
mEn0k2zophsM93LSa90ie7PxKAKld5/kLMaDUMw5/N56aOlYkviaaLOlJyMJCEne7S0V7Fq3Otn5
+yqd3aQH/R6O/0e5VPf6YMZVZz5zg3rvdHFy7OluGO37vpUPIwtmUznarz5o4wETUYIbr09S1SrM
8M5Ro2wlFXHN43RGsw9mJLurRHbYOuQ8jAoj3b9lNdTNF79EEi1y/4tWKjMZBpaLP3I8zC1QFsm7
toSljsaXk6wN53JIE/SfDrIm1zyostkTtP15kx0CHTI/onRJH6Sn5QfbbYx40lLSERb7GRcHml19
nRLPyuVT1/NvubLLvuVa/0WIuUhMs+LE7kvn7Extsw8mYja8Zo0AEadEJItrvWo/ROBde0exuJBe
W7L/vorgSgw9w2URB6PYlTfmrLTsxMr7IbJuv5Yn+3cKNv4NPco6Gec3tIm2iPW9Mkb+jsVcv7PQ
aqbh3VtVqrvJd781k/5cc425Y9D2g+qsO7WYpN6t3nqs9ZHfCiWVEiJ0tWe7Nh59gtV2mTmn98ag
nqQwnuiK7ns2g6Fdb1+itZucpdmvPOig61n7AVireMbNuxzz4seEVNSs/R1TtOa6VVQ9eDaiyUYz
pduivvpzCVm/64L7uiqhF2y1fOKdevDr6jsC4KS1cam2Wq0f57VcEoQRiINm07LjnmHqxUoHhYnV
dhKpZ+d2GMotREP8PGq+0LGUresrej3vK/YYPxKtKi8pRsv41mMP5QpsyZX+GIuZVHVa31Ns0BOg
gWBVqH77JgzKHCeg697r67YmaYmJQmTiiEGwu7Rtad5xU5qSsS0/T2n6RBcy/5z24uJx0o/dHCSi
owp3RSXPNen1O07kHmkMv6PR0gBt1WR/oFY2D7Vi3EOqh3ZsfRSLoYH4OyxuHj6vUPIMdPtFIyFA
hlA46rMZVPM5Jy4MH8+NC94706lVXf+8iG24n1PUjzRe6xdtRZDserIew6zm62CoGhw5LeUZ43a2
y+ksgZvUgsQidWwiBCb44nd5thszs40G9vT9puw2muuCII/Bn8NMtW1MV3o6ESxU0Ss3PyDZBN9X
3o8ZVVnx1FT0LgtJmPvijXqodPFZ+KUFfCkzjszdm1PdTgQxZ97UH/s+M14Xw91ibMgtizTov5np
LHflsJ4bIFFV2JRG8NrT/0jmQEOAro/eCfSLiFu/XhPf39bQq+c1mvitPqEYQ+etpOPdL4ItyVSG
dyi9wT5MrqrDGUS0dvBNI0Wuvr6pdTHizOsQFYLIm+6LoEPLWS6fBbDhJpbYLHCcyVVeYQek932J
hK2vvHW/slMmY6dt13IagtjYOrlfh836QjvI3E3uqE7GTRQY+TY7MTEmUDj6DIFlifBxdlU80mXa
Tc0gT0MQaKdg5lYMwePVM0r9Tc2mETlg5z9tlNufcB4z8dgwrbK713vDp1WNKm6KWoHRQEdZuBFA
IvVzKqchNpoGAZ2XDtcKAGe84Mq6l4GJVc8r+j9ma1SRDErz2lvjPjeapyV4qxqhmeFYf/KYdn0Y
oibl0ZMaJ3lqHkwNSfbWyG9BM9h7tWZBF6ZrqsIO39re0xfrUpDsBV7VsB/Q5H8m/tV5bWejR3aK
ZHLkPXtbzZvO2nGbS4oIc5+KridNSXOupZAvRe/c/Ba2c2TmWrNa689jzfpK+yVeiag7udVUheZA
KU9gq382b28k3J1PpdGVj5OlL0gQSiNGM/RgZQiT0DnGyqqbS+s5y5Xb+fIgZyNIxql5nx3iTmdU
UpduLkfMFaRg9FWmzh4jnUuh0mJO6tJJAatuBbrDdburkIVzzlLrD6AU9pwgm8Bd4c+mfaeMPn33
p1YeZgcVXT6nzi5oOXJ05XkHj4th5HnCCJVLMC7+xZNm8FnSmSSimXH6kRwH99HKgvUgvbnetyvV
btzIzXk3ZbA+Ak81nyjUnK+W3493iz7lE0Wgpe4lezo7kbC/aw3GCKu+JZZ1MpFMjR5r95uQABe6
B2Bn3zLsZrUkE/NJtGPkuwdrbL6unOmneoM4F7RdfQi8Qe4C2uSUnYoQkEA62iOgdyfM6LF+QneX
x5rMmm+sSEhHPoKMGu3rRZvy2NaK7akgvOmdL744L5ZX/rBTe4EC1Dt7vwyqF9gbbKwFOmypby8m
qBiQGOnySdRG8N6okXuLMuXnZc6b45paxZfeRjm6BanBtjPDkwISVreHdTLisgUoP0+y+t6SZptH
IwPOgW3J2Mqon9ZJTzSBYCRMfYuA+xsHNLTdbDyPwsrMxPU13diPJKqWkb3Y2tNCUcu9Dn/Ru21n
Wkn9X02fMxgWTSj0pX1q3KZ9KPmM+6qlbIzgoZWX1bIVZpNGGvf4ufRjbtXoRVdf1oLLuTCu5tJZ
b25e1HdLZS5UDwat4rCqbNFHjUrV87Q0aostHimSVrp3em5Un7TOsI+1oW1P9TBwMzW8qjv2lt8G
8SLAgwmFEiAkvN57sLfS+ZFOgokgJTGHmI8KXA2lS4PcKbwzueD5vjVhpUZSCj/mImp+BXNJdtWS
aruSXJcD+1KXOFKz4tXYPC4LLVemAp6V8trxpHcTYQR0NGR5drHnaRFX+OBrFmwPNSFVr23J3aJu
5HA2+5SWDVerkGMu8GKykDI3Er7bx7lcuVUb1TbszdT/IJrqOE8B4U9TS5AA+bGRTSPgJCYw61bV
dtesK5YjkKPTUnBhKrRzI6yXvjciW2I1AGm3G7mOTNmQPoLZ7Q72zUErm3aICJDk5r5hBg36Pl79
bd/b167GcJ5XnJCp+cinOJrO+G67HjYSOykmX8STK49+3wCavC2Dd6lI4vWMfR0QJZsCTM39cFR3
GaXr0+p7Q+yAUHCIcoDeAtGFY50U3yJy8oojRuWNGWPOqJOeaYm+fCor9xF2ZWzWaoe16sXW6ySX
6cxo6KCqH+XAgTbbKnRz98nZhvaFm+G81xf/DzwfeJR0Lrez7+A7m6yc1sgst7MrXPcUkGUR5UWx
8/Xsm8rED8tY14udlwdndVSE+oIQNROzTW5Xn+helGFHYzGEICrCwF/3zpI3e8cPzpgFuCsK5+xb
zjd/uNV0cy7IGfcDKngdZQBXT5sz4bEUmxWRpvljNSm+PYhpT5zAidetS2RgGTx4CBLRkNDvMOlY
ChshulXd17cNz0FDjmqtWGO/MezQdanzdMf/sLoyzgtzR3cvqQM0bT7xaEtPHHNrymjp0ngquWhn
zpPDVKaghVIrItLy4bu5ePebb1zJ2UIxH7w2CD8jDUncU88VcMcC/QDiYoW39dhiG+Nx612brdxN
fNwX+sqqaJhoWT8GWMPmuiMfDScZg31epSWpLHLCXP3ZdtrEh7VtDs55CbIvnn+QQCI2idDIC142
7dYb88+GwoqCAABIXdh73XnzZ6T3wn9NO+dJakZGiBgT0VG7t0xrP7XLhy7Ka1bwiUdz4SrgJva6
fCGPI6Ru2C2Vx+Fe3xXppRdiCYc8Pamqf6JSvSttmsRt5RZJk/qfZe6oeFtve3r2NDcT/p+cCAPM
jMd1bUWI3zjOFUYe095Q6Gv7pmCEVqJwDAOuMGHbS/vIqf+pgBiV0nmM5wXSAtTdZYuzyjwa3Pu5
I8at7pBBgyuKkRU1o7NstLhti9VIrPfsnWjVYK/uPbafHt6+1pSHMRtPLqGGNA5h/o0dkWQak0pn
jla/PSivwUhaH1brgc4jZb9adl3LaZLiU1tVgw+Mr4Ye2HiqSu63CG7DEZVrVKlmOfRrFwKKoYOF
wiOi+feg/Go3lCPvGmqCcQ6QPdBno1F2nDPwZ5p62ix9T1pAnLkfSvlc9PqUwzz47iHotAqkxlX5
o+tTGvb2Nl51fJeP/bDOsSc6tlY5lxCzyIPESWTHrW3mhy5FZAapqwu5B31U5sRrI1jdrXZ1aza8
aiE2b55jvKspWgsmoychZYxY+XPffzJ8TPlBcM/UPpJ5sPMk/td5KncICm8WN4vklfwS5H7czkAi
lZ3G4KICZWBafOuMH2gbPijOVTgYsk+0wX8oGys9Zs5yJouVF15O23lhPuql+kM9ymvh0HJlk//a
6Ms9N5BjrdTbsPQXfX0LzOGpkSjp6DB5iRooCQAvvBV5sRdcU9yOP0qHGKRK+1M+jRy4i/aqmVey
m5hpoO3XpzOIy9CvkXQBeDJ1yLH1ZS2bo5b7B7KNs3PP/6emIxYaSFgPdbbu2nmv9RebPhVFkH3y
ybxMq1f6DmGZvkp1N7vsKN72bJgTnf5xlwf7mb5oN+LhXQnmo8my6F6U1v6VkUoopnMh39iKQmoO
TECMNXB4eP1TTkW62CpeXYzNm/XgOq/+NESG+dlZv5bDK+MWLntcBzkPBvbddlvOPeGRXrcb/PdB
15ivGwgnxoN+KxbG5m7U6LmhmSkb9jTuk2+LNhiR31bnTZ+8sMuD5WWwV+xoBIYkJtOaqDL9l5mx
+a5ZzCfbm9arHHruISaenG38YS/eqQYDbJvTfcUVbxdgWD7ZHbMG6pdYE75xblP10nXDnSSmsZf5
bVU3/MlEUHNpJGpReO12sTHHbRZxJ8XkHYTONZSBNV4N/7HYbDdxtVV1fAbud6ubnU1j+tI4Fjp2
rZ+8q1Xj6CS+7OCPznqhnWVXjxi9f3AE0f3wqGRsMV2QEuKgLG87+bj692kxLnucLQjgSxofbL9M
NN7TLJuJAdmGR6W/elpzR9hAWOEFjQZhufc5oS5Hkjho4U7Pdkl32OVaIyVHx7IZ8ZZm7+NorxdP
OTtqa+Z1MKi6NWQm6sGDai+m+bD1nLTmvszLlbidJdihClGJsXgv2EliP7DOeqHfd90n1c90uOuX
UvPCYR5jQmJ8fHLGSRX2TtVM2Jrtn01Tc81OucIe7VR+uqMVXhwwrcHnmLbuauuLe8TQe811h2Zu
FwtdPHU0cmmzoCwJmuCxxsrNXcZZ+FlKMY2Ou27hmklrekoB7pH2ZlvWS+YcA55oeshFdc3Sc2E6
06Ga14x7SCoxgrX9oxF470We5cdhIMDB6HMcr+gPT7lXRoJvIWL8712hAhzrvMWrtpMWWZao6b62
/FjomJW+1+YyjVY0UkvId2wcGnqreyNQLl6/oD+0bk4BxCL08jbcMgTmlqt9dqgNy0ATB4qHMbkl
2YTMD6poCeZlJ32KI/xmOoWFP413GUXzy3oLFMX0Qx3q1U9LEXxgNtwb5ozF28/3cO/e1kq7o5Xw
SgLMAcfSwej8x410xXjUJzpWwUx33zltwn+0KOumgVkt+uVQjFae1HJ8rSU5IEg/ImsbbZq/OXml
kGGuxjCaiWOrOcEr+4eghA63wu8PW1t+FWtKhehwXs0ldRXSnA+wV94mHz10R7QceJ309Qpt+9Xn
pqjRft/nFlVTBnFqx10e87l0jjWqwqjobBH1nXxOQQaj1fK36jSQ5bwPBvGt8hnliRudhpMw059B
px2bjTF8S4RqpK+sNhJDiaFgdadtrGflRfMQTXMXYIZQa404uXNxosWW7lQ7r/tZYh8GA1dFmW3t
222LhNvz/6yI9dxJHfNWatFWbfprVvtGuCj3DmIu1Y3bBdHthoK9Gtd9A01iZtYa5f5t5CYfOWnz
kEiwPIKc6+5lo350kB/DySUxNC0tY7cNWRH15C4l2er0d2Vl3eeFGomJZM32o18fx76rT5m02G+6
ZYrTqScdabC8g2uMX1KxdTsaFmas+lTE2lDvFs145uV76HNaNfSxiA1DUZTIbWS2u9EJS/VyeXcr
ykfSdhU3tV6eVaUX393ehmArRX/ayOrFcjnZdPBWc5cD7sLQpztJvk055jOhjnJxhqPm+qTcNnUZ
tWV/K+8KA3BDMUU3/1BsLcuAtw61g57TfJ3yRiZ9RlbZkr9pNTUdOvm9MaM5MC1VRW5PBMHod+8Z
I6MHk+tG7NOMevIXu0loGxWRKSstViC2r9ZmM69oZ5KkihuDKSie16l/Wb30czXp2s7ut+BCaQiY
ZWT0nWOsI5HypjzU3WvLBTj3+/6sQWk54pIrXqG3+pdh6pxjP9HPRgNGh3nVH8zbLHnrqvvWNZt9
Hozt9xFL4GExe/1iyiz4uqpBe2vLZnnP9WaDyDSt9D0zuv+1/GJojctVZ7vrXHG/CvNJA3dBU5Zf
wG+39nmRlqL5ycQChWnYLBKjtRF8LzsrFsHcJJ7Zy4g2NMVPXgZIFCgZampxjPGFXR3tCiKGZyr3
KcttM6697tUNqGcK00ddYKdzMiz+dsiaYH0ZF2hbPrjbV5yr19rQ8y8MUQjYxvAZGriKa5fvkMyJ
/Zzn3dEDHxmRRYgLFSVLCt81tDB00oSCslJbCfLC+ijG1Yh7S+XHVhQ7VF3lret1bdOqvwec8pE6
Q5UgfWBHGzZziJSgbMASMcRB158C/bJm+sdI90Boxk5DKDpaza03xduDEn+BEDJZVsgI9nnQh2nf
VlV7wK1v/UsR+h+pr/5WV/WTAut/1Gn9/6i+umU//M/qq+O3H9VH8/0n9dXtJ/6lvtIMQqXoI+u6
bvISmGid/lfcFK3vfyBS1EmqJIjmpodECvnfeVOu9w+CHGxY+Do/5aEN/d/6K9f6B9kAkDj5GdRc
gLj+E/3Vz75AByIv3CX8OWjDoG0hwvhZfLX2Kzl5UzsnHpPEvkWHsRZyYZ6/sL7WrYoqvfsdS/Rn
wdftmbesDpPXn/fQ141fBF+T6wg25m6g5TvkH8ynm52hjMfG9+eHWem/gz397E741+NA3jL+QPsG
bvcXKeioj2S4WXJIGsT0+8FmP8OYUkG36NzfyE7/8lGk1hgc6paJ6O7nbzOdKjgqRglGyNAQ53jB
zQY/rYz7oBmX/9I7/l+mNfz35wqAON9Icwbg3J8fNtR9CyWvHci46cs7gYx3n3P0fZFMd5gkKTfu
K+jLoelO/dWGgvab5//Vn/Em3NOJfLACPu/Pz+fsTl0C4kklBaZx7m4acAZFaJa3qeC+p1n/kZvv
X5/XuVmISUVGLvjr5w246psmLKNkS1OmbZuUV3ex5rOufP8cVNr/0+NocjIbh+hq/aJTlkjvlUPW
QdJ5mhcDT5Ex/QCTqbXvHFTgV4c/7RoP/9Im/zl846++TtBfmItgk/Pm3/77n3w/w9rlzc2glaz+
4jLMco0HXVXBtTYzea9Mq/vN5/t1rWJSJs8a1/JtB4LW/8ufr3JoPNolKq6GO9YDTJFih9gRnwGM
n89//9F+sSWCGf/lWb/I2wNO16JhOpxMQFmOJaYmiJpE5wJjb0ItyyZKchOsR7s8+qBn7jq12Je0
S1F6/P1v8lcfmgULLvHG6QWL//OXrIoV0SCJUcka1E28ehqk+kDkZ5rz6uvfP+q2Pv6PAv2fn9nE
CAox2bxlH/1qGPEdo8ucTcjEETc0UM7NydmM5Xlc2yqIhlF9y/jBOhEZBJG/fzTi3F8eHTgcOTfx
LqQkN/hlG+qMMmAAmNVJ/SlPtDvbjKZ3bT+t8fb8Hz7ollPj4PThBcFdaN+0/n9as5k9oidgZp2U
qvTDlvcoGlNPCgZIaFjrIPOOUOOsRKvm4b0bq2n/98//t++YLBab7eBmRMHO+c8c4T89f85dK9da
elV2NednXF36Ab3McvEFoiSZGd8VnLZjBv/qN3vfv33DBk4gLCkOa8nnML6tsz89GGVcQ0KqILqj
avoDD6Fnw+T1tMJuR89AVAcCxXkvZ6QoVsbt+O8/978/3qQwwCLIkcYh+msUE8PQAFvAIJIBSs7O
zBhjWCmBxlZHdlBiVi59HWul++mOo39oKS9+5+z992/ehp2OfByT1w0++uvhUzWgyEbZJcvQ3ZTb
xffcBnonXdHsDZLYGEQ3wU4Z+u8A1H/9YF8HJHFLygx++ea7fMoYFHQIXguDhlPQBknJuHe/ERVw
lxWT/bqs8xMyivw3Z/vtE/30PhsYyfHuYs7E7s75/vOfXF/JqGQeAnSp8IdYW0j0032C+KBJ4CAG
qhJ2KJZ/s1/9xaf1yf0JiFCgdQJV4OeHoq8oxhmuXNLIJbsogZBycM352NUBSsnBNCB6Df5zEzj5
b1b4vz+Z+tOnOgw8E/+Vc1uCf1rhllLeMuiqTqwadktaau3nTC8/dat9k4jb1pGI5WuVkez590v7
12PQNqh2Df6ujqV7uPZ/WViMVLWq5UhgyMfkslAQp/XNsc4QqFFiB9rx7x/3S1oNu8ftsDVvwc2o
b1ym9T9/TsyGZiCLQYu5dm8fXNvAFphiBDcDrejgLyDCUs1DB9HNhbhkW5BfPVT6X0cGyonMqzLE
d2gfO9UNL5rdzwdoQOo3f4t/W3q84wSrcIwY5PZxZfj5d0Q+2IsiZWridtC6tJneqk2n5+DaVXFA
ODVH7EXj/jffDO45/t2fljwgCuS+/6y5qDKDX9aA56dyzCrDjW9d1DrSnbnfvhiQVao/bC7U8g6e
WbNcapAX+jkb88JCKlhs7h6LhlXtu02ZxX6BDlk9DznidYd+HebKWJ9SM/8ypZNO7I/Fn+g5FVMd
MFcdOrqBsnVAWCyNGA6g7Bvny2yubXOgA7WVMQqVXhtpTRF2ndRelW4nX1h1dZgsQyfFx+yGcUfs
dVXfWcryPwbwcO5bOg4iu0LU67s4ba0VxS0JzMDZtHH8Sot0NU+ayOZP2zqge8GDBcGwYannKCcl
ti5rmWhgLhbroDbL0k4Wi7BvqJwt4jpLMM+tW4rDXRMYq/4y+cr+UXYtrCWnwR6QLegdfPrGTjTN
QfbKBUmnHVePtzlJpyA0gNRsHjZhMWvQhAz0uKtql87D1mkXySaAS2Ksh4/Ani3C/ZyexMmAsuIo
MzwwNIJnbvabh4KOxhgjIImJPOw3J/1CspGcT1mvLSiJlt67W3wQFLHiLsSQEvJRty+DtIOMuQgI
vMK2tBaVUtUwdJ/5f0ktMG+IrpU0tiE3h48bw8dIbE8baaVijyGzhbTJSBt7lHPFUCwfSKHnu6n1
XLVT2pjO9/O83FCMUyemHahNAwm50eFl5t6gwX7KnYuxAZYT/HuAkPzCu6Oz3f4BuWFs9mZPlu0R
rsA4RXzunIY9GCZSHPwcVn7ab83FM3QBUUvonTyJTNcSHVSvtu8dZ8x2xqZBHmjMvLYjZ1wBISKK
d+88klxtumWjzOMORmeRBP7cz0CqTHJppRC+uVPu4pWn3C7QMgltHXYc+laaFBR1QDzqelGxsQpm
JfpACxCz+UR0iiyyEbcCsZyYUCRg54qydjoGBn3rnbl26Q/EUwp0m06WKamhvUrAH2ZBVHrb/GLh
KU7DHBaxiGsFjR61v5bWMSzUFikkE7zE7kejQfhg2c3OZuD1YjVZzp+hH3Fdr0M67qwtH9snEs21
KjZGk5A+HTJsYjrlUp+RBOb1vjaL0b8fW4a+DLfa4Q75sZWdJeXWM/J5DYpDC8MEYa2e+s/d2PSX
bqPRlgTMa3gCTU9c98U8MWKqV0yTjcgt2BKrgXK9mYp2Pzl2+mBX/VAfqCAKdHIdQPJIl4OkEK47
YHcNxx7go6UYOWDonb4aQ5B+4jzDV7MJHey0FaTIp5eU7hrYWxenUQWYmdGeOTHMydb2q5sNnFFU
qJodeipY812jF3J+QCJT6I+mIFYgoclRPd70HdreavVuRzYOcocq79uRr0Ofgoe1c2XwwMWH9nc3
5FZ3RQq1PKNxNMpTUOvTJe8N0Scmw8FvC7MbCBrLNKex47fpsckXdLYLJVsRwYDEwg9Qz0TxU+kG
FkkHDAOQTCjJcRPU05rU+NqQfyLbIISHzfx7MZr6lmSbb161ykY5w6BJHGbCqgLE+r5+P9IXTguk
+II+M7GIqSOg5jpcngQuljHSK1zfEdZ6o3/LtNxlRN8NqPXApjHp8aU3ivupM3BKgTvvxAmQbjce
21bxmqM8CrwdKd7oUTKzUmrnrB0GlqoOnLspYEN7LefSnilBUKrvixH60ZPtSGeO7UonAGZdHf9H
rc8pDWGXK3KSuzdOpUvIULgUw1xHo9VtzyPYK2YtjbHsNkQkDQMAD1MDWny8NCDpDDKgm2BLw47h
tX6kA17cN2tHACS+rMy6n3R7+uTpvacfMn1SAKUz8ZL6q/teNzU3rLkZBnLIWTbEQTLYRhmDPTcU
S9kF0NUnO49JGbJl4nqLgt69MO0ikw0bHlD2vNs4d5TCWrXmzWuZpc6a5GlTPLh90UDQlmKl3VzT
Z0066dfPS+uvbKCrazx7TZN9G4IZuSAFIn0zl0n/j3KlnjzC3GrXY8l7nu2IbFzL/QaobjjaQekz
NREeZzooWY4jP89+1FkpofD6ep7tUcF5rwE0AyZ/yihxHPprCoi9ht6D4GubprCr1v0yjM3JRduM
Ab9Nx2cQmAUweaGp8zbYIFghT1YoLGHdbHsiv5AVNa2nvffDtv3R1NaCGrcAPneYttSPhmEyGbw0
Al0JiWwMBWgg1fmOJcW2lEGcv25BrwYEd6n2wxDO+IgBZ+2OgAGRZVkeqtTC6HTsXkWBoFxounlC
+2cjv0enXsUW7EK5S4uUF0MNFhRAqjNOoht77KYwgvAf++omrhSu1ZCfXc/aFGY5RQfvx2p+VYKc
IV0MwVdHgBbeiaUBJ4QVUO7WrgceubQ14oYyyLevcPi0LiKPuYS44SqslMxS3XtpyhWrW+vOTuLp
JfPzzF27kZurwpxUi+Ek2vZ79l/snceO5EqapV9lUHsmKIwKmJ4F3Z0uQmZkiMzYECEyqEmjMpL2
9PPxzp3uqtuoGvRuFr2oxUUhMoSTZr845zuCsuLg+K1/6zj+wOi/Lt+mtMoug5s15l7PrdhUXG7z
7qqKKEcDheYNt+CgMFmt/nsruoE8kI6l4W6ZbLbVZCQBqV7LemQvRLiWeZ2PnTscirUfboSV68fU
X7pf1cp6MUITHfQ/Vh/E8VFinO12fmqln8aUBt7RmAIre6p7Xd6xAalmUJy2ZnULI5J61KjKjxVD
47n30sk7JF6C8Q/AePi48lgLrC+m6yJM2YYvuiz7fe+p8iNJCvwkEuor/NMA3dmlVctW5zqUPr6A
+hvNlHBXqz9N1bkWCwL7WYflxRyt5dcsV/skoVeAKRXo6nYVH3i9l2vTGAeFbuQpXXwV24LD5TCz
6PudjOaMDwa7zrxnuBbeL6yZs5P2lcUQCmYIGiIDLQDMaX+t9lRMwaVtjNHc6d5MvyOA5tMaArYu
+Oh1b914ljcMcTVJrFi6d8IUB0PAGk1UVpMeLc/I/P0iHEdeGdbQ5ByyCsGVix5uVy8Lp1fl9Y04
dbbFqizkhTYjW6s1i+0pleulS6vweW4loYbBO9WkcG5Igtp20BljKmdEkphr3H/uIl+AY+TPjch1
GqV9C2hglP5QEOAjlicDHeFBqDx4bDQk2n3YJWBEMurvz5lClIGQl9mPjaHSRyRFQ0uBX9UvmoBC
+Yk+HvOiGLUTw4xd6psG9j+yEbb0YPZRbZZUt2k3Xg9IA67RvLjyTrl9dykSzCWx9BvJKYbXcD5r
bFc+iOG1Pmmj9lCvYYwFQKiczenoKq8h9aVt0dEAnoGbPXdknbN0rPo4S0ajvu2VqbI4YOMENcIb
1HSSc4eVGBsSmGZSFGcHA7EQ9bmSga4h2c6kOTKAm/EluUD2l6zpgytK3jE/FT0BuhFQBLji2g7G
t3Al3jhi+4bFIUdcdwXlwRyOZdrXVDZBkp7aaXRghA9yxZG0ZM7JmJ2Wax1B6UTmlzW8G85kfUgi
W6mLUnSROnd7Zz9PbLlJ5BQ1oR+sXh6hXOdr5BG0YOyqkZ1ZpFG2InQSabVgCJjq2HdR9hhI0llb
9wEPrB92Mx4eofnxMjsL+QdNPWxJ81S5O3ssA3VY1iSYGKfK4nvRjZyJdmcBSx24GE+4wqXC/R3y
PZvVDj7HXPgrj+e6fBiZQOjDp8bJ54t5zPeZXItlo063VJxZ3uXo1Frgop0yNgVb5c/jfq5tM4n6
DZjjNHnxpkqGQceBHBVEYlPY3ORVEoJol37uRK1yqpeCCUtDqFHPG5oH8N2ZVM32mYSXkbJTUOpS
TloCKw+oboGvqfZRZARdF7JmDOZmZxclGQNNuHQNhXDTF+dAW/7RZJEcIgUr3fEOSWsAVhXkA6IG
MRhUITMZwhmMlXTPWkOuh3U1kKZ0uFFeFHfXss96XCSTWJCDGpasMDEjmgb8WlJnXpYKzs/BptRD
zU/1Gimydu6zevIf08UcLj4rWqTCc0Kj55nLHLfCNcwDMCVqSHuzwlOcGaPYo+doDk7YV6fGGGwV
TcY0PZfMRPzI9yX52oXEy3psLbTRO5s/Kw+mv8kTkfpI7yDxFn0WM9PHizCawbwq8m5wPoNgXE+C
WM/pUFR58x4gxhDxlCz1R8FTypsipom7ovEduS9nVn9gkrnp9sBWmjIaBIHAm5FNH/1wRCSCyDZF
AJmlGNnJgi7ixp5Y38t5bM/GSur9Sfm18cHfFEOF6zeYJHtJ7xs1lQova7usD3SxExe4xhBAFChv
mWXYS3FnaHjAvV2HTWR1qb7q3ACX4tQ5xgy13weWUBVL+1AqmGL4u92QtIGJzyMCKTX3LOaFvmt7
uPOcvub8pArqBL4ccRA/EtIDQveSZ8Or3J5wEaaoEWRx9M8Cy+SugXIvkUFAxNo3qab0zZakvp4Y
HmAWZrf2VNZmzmOSCo4/5rtTRB+T25FdVXRnC69tfworB02fnkdKukw20HnwrVOxWJgcFspzL4iH
kSunp6Wb9n5lk66JeT774daYZNCc5uZTFdTIMbu0DQ7TOiiUB8kAOWLtjOEy5G4YngMSDQhZrE1A
vQiQl3iUWR9PcMVQSS2j7R4sB0505JLAhoCDxggQuDP7HaKzUoNs8QYSxVJEBogRGuvdm5ZsjkGW
+z+CQTXXuRjJ2jDrLEh2WVYsVHjtGi4gI4LR3jt+zq3nMBZJ79hHeY9i0uuM7A2MhYCOJTjY7DGM
KApqH5kcg4sro67WFoEdpK8or4xsPrTriJZMqlHeYteb1jMYmDmNWbTxp8sHdFD4+uwAYV2X+SgE
2kyrHZacVhzrwsvwAKRgLPmLJsmPAHr11qDCFd1NRS2G2JVa9neTZwz57yonARIq18RZvZ/4rdjz
2ARyHKZ6hQ7PZrQMz13hp2vU47YCjEz6AH6IQpjdoQKTof9AQdbM3QAKkHU96cdOJXCm2mBanwMT
Q2TsWsl8TtoGs5+xUNDtljlfXrUtjdMCQ7qOvLTgTjJzOf0W5aCvU2PSHCO4C+brXBPLiZrPRqxb
le1g7XPKjuWasMYajXTjT8jErIHFdxtwDMOzaRPjLAMbIrRD+sn3xFwAbrXcHsNdY3CDR66D0B11
pZ8h5uMiI2CssP30BHuWlWhXGmEXV9TGau+1oZ/vtdEDV0+gRlOaidSJ1bS63d5wlvpLVIZ/I0Nb
2zHWDz4SsxdAEoTqvL1Hi4WePmVCTVQOQ8qIx2D45TMOCw4BxiL04cOsgH+E4ww0A/3ua6B9KrRF
ZIb3tOh6cmm9beuyTDoNdgU76u/+Sl4AFjzRrzt3AhSxJzF7xMIWYI+9Dr3F/mjrHh4HR3HRI9Vr
4Ygs1uYe5Wt6fMNuXli7peUyxxEDpCvmtsIKrkZSbdlzyfTJpAIjyaVRPSr9cYBESGreyBJOz0F2
hOKcwf+oA6AaaWfM/U7XpoEgdE0y/1CiSB5oLXo7xdxaBmTqUHqeS0LBs31RzNMNswQfrdmSzDli
ZhdOEciEHgdAYNc2ro0cfT6bvvxtsYfpNqOo5UVtHW8D2CsCfphuQO/PyIbD4Igf9Nmqc3r1xFqW
a2xWmBbw+vrXWhhjuSs8mXzlnLzv9egFT70BEmxHLgM5o7lQbFx0IPsffEt3vSCma5+JL+wXJIpZ
8pmtEDxOMlwN+5TRSXKjDC6wkkZ2/h0Vol5Pnsrr5Z7oGqRj7CZJDS8E9BBCHJqes0cH5MVUxTjc
FkOaYfxHc/nuW/kGsqAy+22slf9ujh0eaT1MTC2WAOfA0HjgS6qKqctVy+AmA0nrutdFyo75RBaD
zs8wScznnivnRSjsCtFKkMoT/mXzs/Otxb6VXcOITGX56OxNwReedTWnx1Z2qRfjoCmQLKY2a2tm
ZQgytfhgZXiUXDf2TqUOTA4su/lxGhx62LansI+Q2Ol7DzHreS3W8tPBoxtyMxjWO8fH1D1QQ2fe
aUhWnxwTnwJiz5yh5HmnHcsOOKqpRhgNkeJDj9x9poORLDu6ZoT3TMjMgzs4TGwGX/NBC+0ZrwOt
IQ1ziAXz6K/I9K5yje8zIncBs0A4U0QhNZQEVOPedmhPYfmfVhMSgZxyWexNp1oYJzr9GsNgYdbA
7BHPuKxtn9a11AoYAkF8P2unNMhVcriNY2Up830KBTcEI0zWYi5KlB8FTI6AAJEF+aAtRoyFVlHN
PLEhjeSVB/gyTrsJt7ZP+sFG1vNHFPnO9s7iT1MXLqa6jHkW2O21slogHDnlXeXohTqmHUlOLtLB
To42eVhOnBXhZNCVeXRRinHxK0cdjj2eh/S2LMP0t2+kGQpUcyjQpRlNwUfW+dN8REAfmmSR8zrs
JkGmw87oVqNlfw9Rg+mWCqcDG3XwDnyMu3ZCjniyOod+CpVbUh06NYZwL/qJLNPU69Aq1pXf4wZX
7S8CM4SOvUTND81mhUWco4kHGdIAMABJGsvZGuuemUPn1fWpHJjj8R0GziHIMfI5xYpvnUPFof+D
gU0fHmotCMfAp+aIWOnJBX6SjhmT6rAlsK20sjVHqD/QuXNSWIQoiLbFrGzj+Nh5ydTRuODdddgI
KFUdeejGO7OlIbYIh6A1zK3Na6jJhxGJhEOw6mxgchvozV1ipHiVGfDWt5mcMkZRmaufmeWwPAtM
QBmZTphrmJiifw6iY9Jge9nLFE7K3bmFR7T2SB9C8CBekyZaCSfg02ZqDOdTrYqJJOSez4IDi6GS
L9YjtiGEjr4bdMe57Lsn/jqWxKhSZVeSVVUY+UqPV35LCRRBO3ePHAh0MmrWC9lNdRW0e4STGNLp
+CTKVom+FQa01yfsW2y/PVFZmJQWupuseLEkk/eG8pmOJiiCBV2mRlFg6dryd2xA1XQ9lvl6Z+RJ
EsYE17pDzEGv2muwKXVwDLQXhqdFmTVVTToG+HvdvB9j25LdL+a5JR2QJiRwn6qmO60+jwscRiKt
j0ZnV48jvJ365LopxgDkPxZSzSn4VTLNhSlumMN3z+nd9orgj/SGv/0IpQ4JyV0Cv4+QDi6FZCfL
jFAtfJ4N8+chEdf5mqR25LnguzAZwT45MOXKdDTCdd3SiGycr51dJ1sA/eZ4Jy6vfACzkdGFQCN9
yyDdEOTVJD6ZuLOjnpccLOdea9zQi2YbtJdj0P800pZ2e2XukEA+IuhqH/huM+yLdc6KSMLFmE4j
z8drv/YW7ZAamuZmLCASRODx7Q9byWyzxDXBh1d29qPAfoAHjVnvFCX2gqm5SO0yTtfM+e0PPWCq
FTfVi4f78ojtilFimBjIgaVPoAUXpJcAd8qwY4KEompFyTT/RNug3pd5Zk6S5Mi8jWHuqmMNipvt
CD5Rgd2Xfx+SS0X/P4VV5R3aps2gyhpsuI4wDvJL6fnotcNUd8GpHlb3IaQzKjhHJ2+4z+iULcZB
BFQx4NYPbjgU2QFlepsfV4F65obqj44FXpJKrgRUm+QhZz8x7PF4m/NXZ+CM6fko/cF/Yt0Suvtq
ZRV5bKFVOFfGuhTZd7uG6HA7LYta74KCJLmH1u5L/1pA+hlf3TJ08L0Q7gjlLS+Ge8stazSxwpLe
/0tW9Z/212xo0UR48P8DAQD3L7IqUcvVo2lc9k6Sz+dlxDZiosU/cMg5MUaePxn3/yXd7T9V0/6D
5vZfqnP/f9Td2mg7/rnu9vLW/I+bt/V38w/K2+1r/lTe+t8QtbroF5zQQXwT2Egc5t/D+G9/M8Jv
m94W7KGFQopnzGSz/afy1re+WWjioOcTmItszUFyMTBLyv7tb775LbBRvWx6XBQ//+t//oNUc/jL
f/+91u8veFLs3YTBouZAtOmaJM/+NS8kF6kcOoMzo4axRtp1u6bnQlkCdYdfnrIqoehJwXqrQ4/H
6bZL3Sm/MjVK/QhMSVqdeK8ZWqUJpMaIITJlbDbOJGYauLXpIf0wf1Eu7TfmHX9+rZga+XE2Jotm
JWMCwVgsk5aosFMWaY6rRuoGbUbSljjNzHz5sq46RtXU+fho2IWHE8XgUQOv7aJGyOat0KPm+Ccm
88eIPmT0VwiyZT6YT0ARUsbNeVhfzYap+73D7jQeNGN3DDzMPA51P2SX2XOLD0gG4DXYlu4K6PgX
uYiFQ8yT0zMaSTK50MZ1xwFaIpgh06qOTTg+hk1eVzEnyb5buuwkEsiujWG1YIpYvcUaGfybjVl0
BSfFwgkqnf22yGJ8bQIlT+3MQMsdqSn+ePb++zX8GwLYf/UaXr+NKn/7h3dw+4I/2aPBNxs9q0cS
BUJvnvh/fwVt81uIHBAVnY8iG+wV0sE/30A3+GaiALJC2+OidZ0t1ujPN9B1vxHV7tG5BajmbYv3
9i9v3b96C1Gh/oPAZRtwoF8jcp7/kU/h/KFb/TuRU7n4a+MjOAAG7zZfdTiGv5qasf2+TadjxVr+
d9koBhfMe4JfCRyg6RCs03KzbbFFTOSKePZYwsjIsIweg2fB6OGwsu08FlpSL/eBD1MC35YPzowR
wxC1ooLSQhhK+yuxPJcxIc8/3vhl8i1YEMruELWU9HPwPNg4AhpsYwtzi33ljJTZuy1n6pG/2lhG
9KvLxyLa3jjWrhgJHJIBXUkKfZAR0TyvFSJAPPMR09YOJFGXW3GZCROzzJKgP0nqqvjpVAFOY+Ft
5uNh7Xp5cJzMcSNHGc5blS9kLRJjKuhrW9GbJ3sujQvFwxq5w6zvVZg0X+wajEtJSQTYqlse/Er3
3xO3hNht4ldZ4hqEK+HJTHBeVhJ0y8gBqoXDs15vXXuFA0EPCGByBSt6WBifn0P4RTV0qAAOX4Pm
iEKEkWrc4Zf/2UMizoD5NPJtKYeewMQSCxwjUxMgEkc3TL5MGShUAhbVn/1ssHcjE10AopG5e+NP
HjsZsl5FuqdtmL4yN82fU8G3weHF1ovwdOTe6M7SjDQ3czZuLGZm+sKOLn1apYBrHNYzQL4c8kPU
TJlLFxoMut5Dap5GFghD+jzCQICAX7dhd+xVYMLeK7y+p+Rr5/ECFRQ4oNDcEoemyjZYQEne7y5h
+nSe14ZyO1WF9TlNoXNxpFEH0WxBnGCOWsIbq4i0OXY2vw4fr8PEAfjq4sZSq+mykpAmURNNWH5L
6g+BX7hGpoAJHeYAQxHZn1Q7WXDZAnKhF793APzYaj+1xuofUOXUZrQK4gb2JsOS64nperMnbZyf
QfkdHtOJKMx3x3CbnwJoAc8MY6J3QXoBc2UxYgaYhICeMTK/T3bjlPAo9WuuWV8j/b7uCXAlYjUf
uu9bKOQLkjuz2SGHKD/nhN3ejmvKe6q3qeOhDLD081GRi3JQM3laSAHDnyNmwJJM9MrjovC3j75l
PYZDLUQ8dFhoQl/E2pXeSVVT+gVOf16PzTzV3h4JTF7eLWZJnmILwxQM6iLXI+UpyjMrsR3Mc3af
PSc6DYeNF5r0gAMlo+JidPSzxGeXg+CAfrgb2YtIprA9YIeM9j+LjRKox65macJNWsws4GjoC0Rm
c29EaEvG14XR+kuCYS7ZO5bGlynx7Q83TlCqIrKc0q/J/SJM+NLWfiPOaQq55UxWQI0svyrElqC8
YClm+JMXdyT8TGR/sPdkljloPnMLmijcmT7pUJNVIeDHNffTeQ8rYdsXB1QUOxmGmKE7mE3LhUlp
8sg+gzfZ1O2c7XOZq+9BH7TWJTcEdrWlx37+Y2F7br3mjSPAZqDMZCFWWYvcd70efvY8CAIByazY
TvUOSg97LdBwUfmszP6kV2BojCTNu7zLy8xNvrNgAtCSJQZbchtS3nw9oSzDnavAENyWTph/jUTP
sf4vQxVy9IAwjJy8dIaj8rT5jDI3DEB+yeIDbrE/otHC2QAksHXSd8EK/pURW/qp2A1+9lltEsbd
TIKx76S2pR/WgGcQDbAQJOfIofcsrMWwWMsXyGbeGLlw78KoD7z0xa/tobuesPj5h0a640vDSAOV
megFav5lwfaOrA/RiktGAWCelqXfAfiUl363WeIGniObQ4368D1UlrFEhHMTCLJ48zTtZeBqVsZN
7jxqJsBwYExrIm3Z9AktbwvVl4AYzOQyshRyIr7t8NKJanh35nJMDtAGB8LBk9aAamWJFnP6aAC1
690pIJeUTbYFt9Fr83hiH73vp4pEasM0/C9qzmVDsCQOW3rFKX5OGO87B3e2OK/yBCkQj1PJ4jsQ
nX8IQoUAMpCyRquXLWHO38ebxxNb8uBnzgVgHQ2kte+9CfeKw6PwzH1vQ2m8MPAY9SnLyz6EOifH
j6FnlhAtY6cfDStJHgc/CAZwTMEvw2fOAXGs0EdoiN5FJ/3MBLBNryYvtJnHDIRBYQxHTtcu7WMv
gvGG0Vz9te2agiPkmvU0Ggh2d6DEWPcWrvwiANskCBdzBpfJXDGDhNbGTTZDxlyiDsbfK8e370U+
j+hPOAHW/GgUVvCgA298CTprAB+XL9O9LwT6vFIn80vJqg8RlpiA8/ABuUefPQvR0flanZlUY21m
VLi2cd95HknkfrHQpJerbe9pN1CuWaM6CvIyf7RTtaT7WpVtcshcBgwMnijUI1Rp4S8la2beIkyy
t3KYmDa1sjArVBphO8RBglZ8p+TiiIjjSH/x+6ierGaUu8e1UJBJk039tgczzjAzYGR8l/XZipa6
tBYWWGkoiZTpyQXYtVbCSivHzQu2zcgyeLgzfIr/k/Xw31UxVTH6/3/enP6oWvVW/rUu5kv+rIvt
b5uTDVeo55M7gvT8/7amlveNW5vPWjBEwGRi/UddLMJvTBW45Cwb7xJwSL7oz7pY+DD5aSapix2c
cYKklP9CXcwXbsad/1B+U5LzzwT8CO7WppJnuP3/f1cYD8NaIrqArp30tZ392k4GKqjQVKDK1IYt
k7RYEFVCD5xZ77jVZ1BQc2hgZyx/IeWAt2DS+wcMzYAiciSivnhdN1ZaMkNNow5CLbiR1NIaphqo
Rgcei350JQUNhoNpPyyyhlUEjW0mX4oASQht5MQWV0qU2c+ZEecDzuo9TV16XRNlfYKntxz8XjUw
pyG/QdxRz0xq4btsXLhEjsa1LHxgcRCxutj15/pkm9ToawelQICX681ntdVN6WuV+THz6Y+5aO7D
8j4Tz3JD1OFvx821Yes0ZzZIA/HJBKr+IYZ8uZtZNE246e3x1t/gdynJqw8TcJPvfpF5PwnDpZLi
rgLqvKHzEHN4pBWzSAk3sF5hQo1E/TJepBPsfBd1A7tsGuypCE7JBufrZOXFGP+9A6CN7jQTMPmT
+be4RSJvcSjsB/TIUALZHTDtMyNGHBoddfE0+dKgyEO+pA7eBgx0Ojlf1bTesGzACU4bWJB5eXJM
GBd4g/thle60H7kT7hsfxITasIQQgC1OP4bGLcjCwJEWPvONYsiM8Ptchs8218du2ViHUz3wK2z8
Q8S5w6Vlz7GXFkjEupZ79pmfRsCvnW8iP2jYj4YLUzHc6IqsLpYjkVLN9WIjpnQd0L3zxmNkVtBj
LRq8p2KDNZqpe4+wPGEd4TvX7cZ0TPKc4z0Abx0FG/ORuN2PpJCEuay1cypdbVzsjRHp9E77BvTb
QzaE/Kfov3vGZN/MG2JSheMXq1eok5WcrLt6Q1E2XjveLPxcCLvZBnuNNq/0H/TKVozVQ7AhLRel
oMCUaXNk7wAeZUNfqnEZn63Znwll4A+nwCC8OEyHyXXBsAop+wq5aneRzYQmzjXmfVq1VIRUmHWH
ASGYO454t4dray/2fAEibMeek4lXpFtMRLI1RCYjzRuk6MvBGXONvq+zAXKB/CzaoGOHTAPEZKjA
5mgUy6/GXti2b8DQttlUmgQiWHsFT9TkS3Z6YcR9JmaojgbHFJCsR//EzgMRVOf6d324iXG2YC9E
bZptJPJvFsSgTFlUI59cbP8ybaBTAy3Aoc/z5Kn+g4NaQES16WljluD9x7jhUkdJrjWBfdYTq+/+
nCS5yUzfBbHaV9I6YxhzYkr+X7M/gn4d4Z3h1yQYAErrghURJs6GbuXpeQsLA8UMO41LtgFenQ31
SsIGjqwN/zpI3RwzmNO7wWzTeNHeK4QTtvjmho6lgLZ4RYosrlUH5nZDzM7AOdDQbNxZrb1yrwUw
Wl0aboThgGX/hqqt81xdzA1fi+4fRHKu1JVrAbdN7I1zO1vho1eAvnVS6n5miz5/po2M622Q3Gm2
EdRu4Fw6EvFGuAf3sINyN1zSfldZoHZddqlXgS1hTOe2fUgrcW3r9sbdEL22FzwMMHuNfCCdesP4
+sKQ19mG9jXK9IfeYL8S6i8wP8q2DQRc8Uqj1QUOvMwKLRqag8jt6JT7DSJsGDPoTOQe+/QPxPAG
GzZT4b+LDUC8DEvO9k/4PxBWQzxBdHmVJFDRimkmcI6L6Bowv+CdGFOSiDbMcSuViVXDvCe06D23
T4JIj8Pq27ExidfUOHleDRe9tb2IfideZPcuhC3auM7m6zWbGHySx45Zw8iNB8ppfecEMNNmCQLc
mA+uH7KfVJBbTJZ2e+g48oBWLImx0EDlreyBJIH5xSCm42Ca9S6HWbJh3Nyo0jRFKVpuCicc7Xi9
7FJdAXxpzhMwgmgaG/sU6uGHCPK71SIcoHUV5G2nrG8nlrn385SnL2YCz3eyWSSDgYF97gb3KO4d
SC7NBlH92bj+ubO3+ni1w8ssQvxZwcV07fGHr4vYysrpaMz+2R8BQqY4ppB4oYVeUxSxZgrVKF27
Nk5n47I44ZdTFPcuVqMDOsCESWz6Zoa0LAakhFu0ZvIivLxDhsUuqO8D/TEqgEug8ttNokDqE9aR
1HNh9pQmFgA78dyoBqPnsvL7IhvyF/pDbLNGbT8CY01js4LVMi7zb0bTC4o/C/8Bcb4nbRvur9zL
AbtIKlOD9j8SnbhSMg0OLQOfCtGXiEBAunSuCRagwO/iVJfddSCnmwXvxcWnwe4d6zsvWWyBvSl3
Nt1g5OtbKyiLuwkPXeixuT+0tnLOiEKYEREbTcGryDNZFDV3jPPNQs7UZl+hStSTa0GoqsQ8H33t
mLftXL22g+0cU3bluG9m5wyl/IuoCCbFWdgTihi2wY9SJmLXkKK8GyCRXRnBYBzRiA0iMn1EuomR
uA9wbMVtGk7yPtiYm+nYgE4OsvqBkZt5ZFbgXSY9Jjf0Ll7cdZOk+q/aK/wmK9g4aFnLPIx0w4Xx
hD7W3rktjop1LbjtRg2GLjJzoZ/CNMcSEwRy+C0CHDlRuHb2vu9QRPvcE+9l4iLKQqd4CRs2zBWz
kecCzf89HhqmEOM6fzZEnJeRNkR6RYuQ3tRFGSABI3ZmVtc+7PZY1N7JxWNHeJDZnU3SzWKWp3tR
oIGTrfgklpk/LFf2uTKd+hrOsjqwYl8OiQlmkcFVRYJG5XkH0zGSuwVk8qmjyNpDXg6YrwTp62Bo
Sr3gDFyELLH1CmsFylEj9jozNh24V9IFvUMnW+YTuq/m1IfF1URK1a7THN6z4WTIE6obV84sWVcH
ybkU8BMxUTgVeupyqq4R3xGBCdW7nBYkNYn8virPh6TqgWmq5zYm8PiD9vacwMXXQ4Msb71fx6t8
TNnJk5eAdMMv0l+MC+l0l/YGjtJtkKLFHIz1anThO7Y8yBiW+her1DfKB2K67Xc9sx+gOiJHgqtH
ruVbSDu3M0plHO0BYUCLJN+sTrUhztWqt+Wuies5/EDHApi24CHmHYnzTWvBDic8ZmiXpnJ+74zX
keiKnHfUWm4CrrK9o/s66kPEmixPg6SPcZ7hERgsJ2b2c11M5ZNK0Qt5VfsYZIHD96LqSltcsZU8
5s1duALpbbV7HFLcbiuKrV0xgIgbV7NGYqk+e8ue985Mm2waDSOVqotWMnBSnxqcSUR9Nuzko1Xh
s+tdVhtRFaV31DiIfkhZfegheyE8uXK6TcTO3zmpRoeXhoMm87kfK2ih0snsSIaJ3q0iP4rUesRt
cbLoxxFpD+tdko2fSGCvlgwxS7nW3mH2s+dROIfSnNAstz/asfpUffqVlN1hNotT1pQdskVsZUDd
GJKCJiSQ53uSzCj1ZF1fG6YnY0dR/E6oENZ1BGtu1heR2nE2EZjUZVN+GOY/cJwDjqTSDX6EfN50
BIrplMPuXL1kjFixPVgd5s80RuJ0m7ps4Bd4Y34beNzQ1VOzKUFW2T0juyNWdq8WztTVrcfvC1kd
iZWeGXi2F4usDYS16UzeHkcnKqBQvhuj86h0YyAUt/Jrg7eZ4O+LxA6wLtOp77tH6eb2wRqxLdS5
C7CzKm6xlfRwtxv3tCKCZZDIlfITERYKmdqwvypduK8VYtEFxDGpVhcqfj7UlrSPlGAUx7MJ9ZO3
JY8i/cVCpmWFExEZMc4wt/P738oJdZxCpCYMhSfdFiJ2Ol8fSNpi5Zg3cO96FFejZ73z213I2r2p
1ejtfYT+d6Yqg6cx8Jj+1ot56/duQmGkg0NneD0zz6nb9wFmX0IGhheLFKCdH6oNqmvFma7aoxo7
48pwe4i8OqxvAHh7T7hhMJ94njzard9CXn1YnYUfO+SwC/YuZPaBCKPcRgFZjG8KgWIVBsx0QY+a
3npNABXrC5Q8wr5tk/wi865lg9rklwGWHzmQv9ae5JBiJCmmLdUF7Cin06pKpOLpYZyD29wKzasB
oWWMxc66oS7xIneeyUJ0lpj37gbfy2tpKi8Wi77BqMilB8DprIqKpDo9F+epCzbbIQk0OrkaUWiT
KtYtLyKx6C26+Te2SPK6vBTF2ZhcGGlT7PfGHM2g2ij7+4V4J+eG4fjD2FWQwOzR43WWgvck/1kp
Rn66HvBlodO5U+bo/UTcn9Kgh5xvhhgOmTG+V3kO/xkpcgwJyI9D8iKRvT2Kqn5uTBK3qtD7Ulb4
w24RtBCZ1+Q5enPDPweebsEieWiiec4jbMS8x9W6AthFc5MzkUJqzc8pQzYg86i/A2IFVNZUbwAI
yVjOVmNfFh5FREDwkJkjX3Fp+xs6eQbW1W5GhmQ2yaUp22pvWAoCbyDTQ+rK+oVF/QFnnoWzykUg
N2HRNgIO18J/ti2MLcSyXVgf7boqvM5s1IksRpaztNhL++RGHdk/PaiVlQGpmjdV4B84wJI9GkMP
MRVgBJAkLNuYP87M2W761lsPKrc/RhvBvznesfNI7v83c2eyGzmTZtlXadSeCY5mJNDVC3f67C4f
NEVoQ0gKBefZOD59H48/szsigUpU7grIzZ8xyEMizb7h3nORdl1NJz44hf3dTGpMUgUVUI4syXWD
gMokMTaRob9CpHSJ6iiozV0zWOFeLGiHyhcEO8hio0g/WQKQJUVvtqHsrEDe5tO+xVvIN7GbaOpw
4EnH6X4QcgDGmtd0RKHpZe5uKrTkGxEv6uRI7NySOSUq2plkm6Sa5HuRz+amEXZf0BERdWUmefBN
m3vrFdM6+zhB+A507WEZRpACkrArFwzFMf1Fubdrmrl6xjSbL4K8tfAAiTENOcApMqe73ypKsMSP
Xu685lo24Fjw4m9RohgMzJzSCwZGiOukPk0PoraA4OqZeKry7rMb23yHLTTf1yXOwRShNEGglMf4
l7ANhCZxFjiGj1ps27uiUxJJYymvWFVKiKKlvuPUi58KRyRrujztwZsnbl6pJEv6wG4flGUWAIl1
7X0IUnXtlFcsla2cn1pO35fOEzTtBG4t5qQ7ICBzFqbjzMWi5iVdAJWvX+OeWD2lz+mOl7E/80KZ
RLtMLLREZTDYbu08eDScAFwVOa7lSlRFfRuaMnnrWgGeEMvb1ongGCD4025s9OaDSzuwNBEgwtYs
HAAZhBuKNHDXoR7oGzcBJqHKOFtLQybYWas5unrM8zdDw37RQ9h3gFB+l1+14qOpLHkwutbb812M
UWlJDA42MYFb2Oq8iL1lZauunrnGx8LOyeDCBmotNLdC6Baa43rwrGZdd4N7SNPR1Zd5P5B/rckY
sv0ou6Vi9nt2o6pe9dLF110EbX/IYkd8x2umnxBJquXUO5kvSUbcpxA2/IbUl51ZjJL7KA3Wrm0m
z6wp3mvmd1dW5u+OxgSwhAGwqb2o2TkB5N7Ms0LYhBxXaV3gxYbwuHLIa0710seG6AN6PeVUKOQw
MaYLZtzHQHLUTMwOLb6Y12ne82GjJyjuCpBY5APqNH44nXT3FPqer0ln3sYaEjOnqqoNex2dTbFj
fS/qDsY7Ompc3XggUVGSHqg32qUAigFUYsyjPULBeNtotvdZ6mUFq7bRPipWT2tVmt1G3E3RK4WJ
8tmdlPOIFvUr0TxOK8lmC3uvdZt1hklYfKFqj01IJBojBm57YqpywK21HHvwVQNrTbOSLIfN7NXr
nZiEzkA+6PoYkWvQWregCzkDsntaQkJ0726+JygURCmYv0IV1HgPWMjvWQvpr9gF5v1EMAwY+wpU
BCQzsHqzXq17WsPo1nm0AANLB1be8xzse7IDqwFCHuw7TTVlgcgi+54CIVn0XcJ7MoTN1IaxwD0v
Av8q0RGYH8Jvw69ACZsj4TESCRkBzq/ICZjHxE8g3laHzErEX2ibf2s38C8laX+I1/5Lidv/QOEa
0/t/tRu4lfl78edq4Nef+PtqwPubhLqCZo1oRIAvEvXLX6o1JDMoYgxENLxxkgvxt9UAOhtho4kC
qIgJ8a5O+3+rAYutgesCLLIFyvg78uzfWA049l2/+NtmwLT5DPIXdtJEP8Pu6s/NgFtqAOu5D5ZV
gN7zQPwqm8uqYvO9FZom0IQYTTpxhrdzmN9YKpfZQzbaiUnKAFE17KXmrkyNH1GKPnqnMCUmW2VQ
kyyxwOX5is44wM2IhSfwM/QC9qp0W8d7H6csvqd8hUZ9puePjOOkj4z9FSs9+NVd2IADIEURri0O
FZs5P1AYkNtOajNcK2JpbPukCgFc92VpyB11RHvT63I6IEwprlYXt/Mu7lL7tSTCr/KJw3bIUgyH
/EwwUe1CRcecTXRYgQPmw1EzUpaFshCcHwPJQBRdOZR4/VmfrCx4qF194ozCXSdWUwxUZkHIDYYN
dg8O8dxsLb8TIxaItZlBR9kW7KBBPSReFqwmoTCjzx16Hx/kRjMvEm12OzjNBdeHq7kaGeBiCLV1
GMqy8pnODeEpU553ws6fP1YpxmbWkO1w1DPmxgsGZXfhcu3Gb0rN6jYJDpTFFLejgWkdgwCBRcJd
5YPW2Gs7SYnSQBVkIAywwr6L6YONPqMgLodvrHgrhndxI2Mmsk1MqEKnMVUKu87+iic1vaTktoQB
7l2fuEWbLxuKazY25XEWuSTCVomQxHMmyz8QWqXJBnzcLc8IuvAzu23fg4xz3CtDsj55C44RCPfX
6c7nrakHHRky9sIkDHCsr5vDwCjF9GNzDp5VESTY2tzsZBped2V5T9He609uLXS4KUn+ASNt8r14
zJZ9bmWfulPQs5KYA36cPE7vjILZoK+dWLH7htE5YNjH5A1IIU8Py1y8JVVO0+k3A0knFj7qeski
TD6hOW/SRRGjA6rZvvLtbuTIKKfMyse8L3GPNKAhNshNcQbWqVXw3eLJPc3a2BMoBucE6SYZKfd5
v95p6zo0HVZBZjrEy5BufkWSH421jrimJj4wZbx498eA5s/VbVQlJmEjdsvXjt36wM86nZ/tIWtw
pACcBsdn9ymLdymKhzLWTPZCI9xHhmJ981TUcfzDNWOiNlIr6V8hC0d3yKU1PVH7SHwL9P1UzcQY
aNspVg7bgaAJf3heFD03/OMj3wxGs9wEYwTycxwYLVKIYXXMgya5FppnEeFWtdoVTEIiV8loB3LB
jJJgz2Dqs+80FClD26TkR2FqpXHIVdKCMwJh8iOg/5mOKsLxt/BiS1yNJA2fPW5EDKUiCTbkKRLO
02ee5zdt677Eio3KArFRdNPdUOtXOiyecxbCCCLfoyk+8kgLmwUABY3GNZMj33HZD8dQ2tZTnCXl
jTAB5nO2bM1dWoAbXTq93b5qBn44UoC7CekUE23CfgPvhAaV0LaspQbw9bxr9JVdg0lZMnPTzzjs
sUIkihiqhUl0Qbc3KUhplzqt/VEN2vCFUXTOdgUrlfDiVEy9F7MBYW7lKc63jzlwTBpexyzeQj4D
cgLRWfNRm3MtWI5YgOARWXn66YaUnuvGqCqyCWNNPquxz+XSNLExIvAoiRqoeyOFN6VNiMDyLn8d
PaunbgU3/9kUU3Fxmd0kFAQ1xDV07RbDeCJEC5zXjKmw6duMwHAlPeFAwm+pD66erbXAjH6acoRE
nuZV+U2EoWr3yu2JeqytMTgWRKC764r0yZkxyy9O4RTo7lqJFKdfSzfkLt1kACkixOg+W6bmeYsw
m3LcpLSGsGxT9H4RM/htMCamTTDymFzqCvw8h08WXINMY8JlW0V9qVUd4mJQkAp0QHrhli/asy/W
7SDYUcGY2Br5sSmfkccUr2oTQ55v1wGSRKhIctkMnHt+zcttL6vITSjbYSGhYdIrnIRWWOMwmQ2I
RH1QioZMKzStSzu5+8RxRGr7yi7vzLKinT9lELrP1JPqa2YjfSK4Cp5M64XpW5v0zF9wCJXkFmQG
n10MzImotMP0sfUMOAGNaUPhmj2DRt9Kq+lx6FhkbAZHS2GqTLJo/ETPEzxYTU8cg+kVQb62GI4m
PonSxQs/NToucnmDHwT5cBplzgz4oLE4bJeST/lcMj46dLGLaiUf6bPIiHKTaFO1qX4DkQnry4Wu
WyyrxO520yBNCnfimG4zWxWysOEPoQhv+vA107vwjIMO3DzUjx4fqts2rI7Gcj7b7QC9jAkEc9PC
GOYfNLED8Q8JYiUs1sB2jHFC4TjNDM+oF8yKEERbfquL0fpuCIWt1FEe/Ww0uI23cGfPfu2yybhp
mLs5JdqYx1X2ldwOBupLrLaOBRrfLO8+RNr7ejn8yjPX79HmurQbEgXsoaDjLXJxIRKYS2hmY9GC
Tc8qi9GnPV20lI+zbAyX6TjBvO1LZ0fmFaYIEQncaggGJys2nrm6ynTv9J3Jvdf08yqOYktbeU0a
IAXNW6T0LTdytS7DZop8hBzMHO4GhW+z23c5uzmbDjf3ZtZlOQ0cvtFqmNjhCPdnzwL4HmaLLwv7
ZKeChaO13Sd/B0Y6DATm9xBd5aUiD8JaZZCQeb+i2djnI3GEaLTwGPmB68SPHmrXgEeen8iKECTV
+OZctGzuJmEtwtarJANDDs0F0rb0Y3bG5KEeTXSUdlnbWNPYmM5+lRTqahR2OZHvYvSbJGsZyEyj
YNUD+EhwIQfmfYGRmOBXojBIv4GLGMnbM5z6mBFp5y0COStsqYCoKTbgLr46uLmJ20T+Sg6bZ8wb
S5qzw45Xm7t1S1uVcXq3kb2yZzjIi7HiKy3TiHjlRWdPxbwtC5xMS8FL0/oUU86TiOeSuKyI7z9j
08i7JJ4VgzLHr2mjIRDhyNJQmN3KaTR3QkaAnGYRzL350Wlo96gxyHdr0zB8g+Zl0P0yeEEmmWfs
wVOWQ7fMAHHgR24k8EqoKe7WRooWE5JH312jCB/+fq5zxme53Yn+2MDq4lWCbudXXAnJ0ZhsZgNd
3LNyKt0GaQHePuM2TJN1E3iS3gYyV1nWlW2ycQBDJOsqd7N2ib+epzWT2JT8RifSdJ3HbkSZO7D5
dE5UrC4DW2Y44jjHfTGdoW0M8wrsoSk/5BjFXDazobnd4+xRH5UIFg1dHkPgRNELBXOSbQI9KIaj
Oc2WB6FJK8tb21QtkW+dPhi7enCDltWMYQSfuPXSaO2MqAufrKnw6qNjBZN9sxhEmEustrN5/q0f
uvzVTfxuj/kn9RHTZsO8/2AceiAIv+Kf1EdBYmqiShpUcvzyyW7S2AdGl3/+669yh/L/2cpg/2Hd
ywYWuRVf7o5A/U3kxFqwaDVVp6RwjhOpuXE2PhpScXZSciYWfTp5uaIqiYWdLEpEvRlqUJhx8/Tr
g/xbnfB/2d/+0QX/y375f2AnDBzlt5+J/67e/9dXQdL59PCef/3nfxzjr89IfRWt+or/tHHd/9xf
/TCiNzSkrodRCt8VEnw8HH/1w97fbCmRw6ERkL80dL/1w/JvpsTawY2PpIq++P9bSJDKQbcis1cY
pi4oaeS/1Q/zuX5/hnR8KoiGcaPgLxN/afJ+f4Z4WXCXofnEOpU3fiem9jCTCI44JPWHQHXr0Mms
B4id3ULZd63OSGqlVUypr+udeJKwXnzmZd1pLpEtYSIHHhR+aHb8DTRJszQdKJW5cM44Pwf/fs9Q
VR77Gb8u4tpXHCHIlTOXgrWSSJ8YFEP7oc9eVeRe0nTGQU2/kZf4HLLKt0ucy2OeBViWu/lZy0t2
EKkpd1WCAVMgvaL2dou162b2GePUPQoux6+qRxdNQ+zv6vQwqTEQY3JPoldFEa09o4g2pInJm113
tv/vvxlPZc7//vcfT/evCcZnSdRWHEbq//z3Xp7NV3l/7Np//qv++JvxD/39vb0/rX/8x+rXk3vt
vprp9tV2mfrHHOX+O/+7v/j35/8JAuB//sdn2RXq/reFWCj+sFA5PLD/tbr0VJIU2/9purr/ib/e
GEvHwQgExCM8xNGBo//jhTEFoyD+T88ic8Ph1eGP/N1zZbuklBDG4QH0lqSo/5Y3Yjt/Q+hwfwMZ
POGXhAT9j3/434/yf+W5wuJ1P71/myDpkB/ujAY+iMEYizHnn8fuCLinqSNwjLroD/2g5cPKZnd3
TdKazgyACZGPVsWM1eSm1Qk2XaED6JeSPe45tamBt2Us9HbdUMuW7JsiZZIgGoy3Qkx7S7A609z+
B65wXjmV1Gu9jRCYyJDBRDs6LzopwsuyqQ5mNWnITwe0016Q3GYsCD7Wi5MjNG+TpWG711vmLk2u
/YSCOJ4MMT2iG/yB1AsrL2NssjUwJCKGMtqOXj6o6eL3URwCE7HN7nkmSOvBdoLWl6E16BdYcUgB
jLAnxivRAyo4twaQy9YdlPpTOhtZtAZOJrbY8hnBMst5mvPhDcEYKDxlFgoTFp64/BcxTq6N3tO3
2AZArhWT1i3N0EGREM8TYhtRTqferF9gC2nNxjSn4MZyI5xX/egEHTBbqmCopfHOQJlFF5aIFo14
HZ4RDTybeWS+umFHCSVaRGTYt/nFcIJlZxWEFBptXSwZQdCop9g7hv49Y+AXL5pSRz9SF/Kc9TmO
bTkGYsVSIji3UV59kA0yICcjbXSkEN4ivAjOYWFF/b4JPefZoQo2txryO21FMTs+edSS15Y0N/K4
STu4T2wSX0DR8EBm1e0+QDoAlyA1k1Wme3RNXUdakgMS+simxtmDb6NZh1PasPW0k1XtVv0nB3G6
S7qStTIjgTdkNvQYYQqq0mkgCeXkex96lTqHKGm0s0or0e0GL+gPyIUdqFeW/QyzZ6s6IZYqbDnV
UUoTyGWa4jZ5lzIkrnVRFb3np0RmvZk4XQn/TBgUEF+e9uN9MFrVMfYgL4aJ0ACUubv6JpI4kOFT
QNu0KYsQgey253XEFMBKq24h2gUteZuqGVsCZUr8tHl3GEv3NRQK48gEIQunIAaWYlhrA3Wq09h+
WE8ngWpiEXuEKJaSVJZqcDaeFgRcJVCfFNF0BXOehvWbPaGFdluTqHVNoLEwr2IM5ZHHy4e9QzGU
ygQnBCO/Er7zAmcvmNtiJnZ6ZgZX8jSQXzhtKtsC5mb3a6gPDFAMmDB9gDtuRlblYyaKd1WYHAcW
4F56HUAZ7PBO5Cj6WJ9a9/1vESi1d2tic4XVaXuF43ARp96jw5xtg7q5XqguM1k3jWrrjNkLvoql
rUwoKZ6RoUC02ZdrZNTGuQaIA9hQ6I/iLk/JiDvEWXlfNk1Iv8pzO8XniWlFUAb4LHo1rHVbx3pH
F13aCwJfnj29iJ+HMot3g02b3RvPcqLkBsYE8Ngt73BHyHGU6RjXrPjnnNy7SHf4mCtJnmTfPCOS
Z+xdy+sko2+hxxi1hKiOMxlkFhoJfGsgC64RG8JLUU/TLsxT34VusI6FEB+qxxSDwJxZttZwU1ea
2taaq7/AOuANLArnGY9kTvQfTR1L63jZ8rr9dBhD3mUCgHjyrh/NbR7qgANFmhTLwcn6ddXi1RyC
+GGeedXRljgBIatM5yLcrX32PM0VGFGzayvE80jEzwWKI8A6R0wPwVFMA4acNndgWqDOYw61tDq6
5V6br9qsuUtEcF8dBI99xiJ6qxmx2GS60DAWmqLaVqGcHow4G94tDLCHGi17Bu0axF4FhM0su/IU
D2j6FgUP/IsDQogoNoimj0riRsVBPmYWB48VrpOcLbFV2wReOGly5UEBdzsr87tNcOiu5OFejUNt
X/O2ZbGaq8rdq6ypXipi3DkoI91y7uMm/GQ59vCFa6KJMgkzaRmX4h1aDdCtNsNMsHPFu7FGJ2vs
kNGwUp3HjMd9wnDHlBfDgmrFe8iqb03IHXDCCNmOLAHmBS42rxmDE4oylJbEdThGRz41dRf+LS/f
6H3VrLJ+DLj8OkZMqbyjlrzqyHqbqEIksLew1+wjggdmgzqHXNUP4RHtb+OHjY3vjyWedYsjieoH
DJrt+KqX8ZuYZnmux85b606enmCyBSjy74mgs3Nq0+bbMO16BpioBpqtZRSrCDr5CfnNpezqctXo
/N4g6+cD5trsDOsRUV4TNOC/ShCjGYYo5Ph27rudMH0A40KtSRHaKNKAG4bFr0UQavtIb8sL+xpn
TT50cIFn6y5iq1gRDuYzJLORKZXHuHZ4VvPinPdjtmrAZ4CIRC/eI9LtB1/PMq47jeBExySaLOqt
Fe7O8RiYNSzErmMwnrQ100pim9ssvAUwhKR0HuMx/GDSBSq777VtK71m44y45ozZ6VHaTWxaVozV
L57FozdF1YNw5cXSvWoP11/tulGzH5Os/tmmxs/eMMpjBbzpc5q7wpdGnYO+e5AuW926xGrq8OTd
ao1/NEOb+bHoEVjMKMSOIfDbNeNkxMUiyY+4FPVLIfJk79JN7zKoaCszD+tzUuTVRct0PnubGx8G
W4tFWQT9Wi9xh3mJfYqlB/hgKr+bBswD0do8j5350mgzUddlxf0VJ8jMW9vhlYiCbQf3jrOlqq91
14SP6MXCl2lsfzIYQX0L6gpg2xA8xNUdoYw4gU0IQH4Q67d+rO5/ZRdt2f/FG8hhFl7qJvsAGYr8
Z9Safa0GfckIrT0VTnS0cgIMYO9PSyuK3pmJVI+63iePaTpUB4Gvkve+mHfI9imXjGQ4WQ6zML4f
DtoF8T0DFLHhh0RPUkwsnTiw3GNgV9Wi0sd9iUTlSPeucYcJbycQCexKYuk+24GxcImtAgvk8FyV
8iUJi3XWWMOeBaTBm+YVF9kH4ypWdz1ZVMjnAWjoGZW2e46y4tlwwWBIELIQX5ENcK3fmJKjXQr7
clvqXnloOFYeAaiNh7mCQReT51mC4QbZvBhmGX+vLVvDBsPb4WziKYYrjB3+USlNWzlT6qDTQYh3
ALuel75q0gHhSEEXJkSZvUMaxSZdNt773HjlN4Nd1gmmhTuwEo36lWZl8/uA+xr38dR2bwi/nJsY
yb/I1Fi+5LljXxiyIWKJnHbvOPJ5UpqztbjND6yH2YOMkX71aoN+sGqj6KlDR/h9EFH/MyWsclWp
FqEBQg8Elp6WPswd7K7ZHYeflVH0sNcKeUhrerxA86ZVxC//yGVX77E0RD/nUHwleReQBCtQMGKu
hkGUqqMeDuKmLEdhP3WGJXTXcvL7IYcUO9l6uCTXxdxOdk9E7ozC4KQwqWo+iFD5lIDJZZY7cAiC
WSvxoBeO37eety6QdZPEDg6X81RLkl3guIhIFREhso0exrhrtsLlZNRAl3E+qXldwb59mJva/ExF
5fCJ6DALNbc/eUfwkdu4YtdxjS2LwtKz9/B4X0ecr9jJ0i/lcDaXmSVeVI23kuevugyu+khkH+7G
kHIhkYDyNVMQcaSxXaVY7J4rr8zWmAe+S8EY/b6CXLuEqIeR+xz2yKVsfccQau+InsVHKYNNZLbV
phpIX5/TY97hkGEp2D6BjHyEhLsUZXTivmMjnFwI7UTPos3Lbm4fXOBdC0K95SY0pbeYg0hsxqK9
FK7eoUKZ30tXe4jZWjJWRWlawfmkss0D36amXA462IfaNFbIBamvTblqWYwUebOhBIl3RdufmsSq
NkD7W9JIbYbd0MpxvljDtu4BvBj8/oOGqJjKJyNtdAIg3OnSvUZhVkCV8rR1jmDtVLLbZsPstWuE
0d42JijYJ8MGA/EIeg2824szAOCk1IHum/ZH/Ommzzj7Mx3xfwS9eUUwj326nrrVOCIuEhmTk2FV
syhe61QbiBlx8sgo3YOV/2kk1b6OsPAENBFLbcKTF811wBLDcFH+h42fp322V+BHWXoE3r6r4J+m
CYG8ZcTCeZ4LBsgmOj9QyvHWMbS9NvJ8Wwxctj16smNIJBEAUWTDqd58AJOzQfaNYCzJ1WicAjP7
PKTHurPQMBGIgmxchwhZTeiHJzW864aRnHJig86cxK+FqpvHInEA9CmTSmtCzScnezvP5ejzm7jQ
M1Xz5mTFsYJ/uADMSHox2TNs30IYz+Ola13vzrJ5yiKWEYDBUNZLv2QvPLjjjqlP5LOCJfkaZ57i
PPEsTRwNlqN0YD3CVkxq0ENDfEQk9ewaa2xhuWscoCWLXCdC1l95xYdWC2iooDN9ln3u0TDt4Oy6
03dXRPlW53iWweBHjQUL7BUP8ckBZL9lvo8tP3ckSimL3bANeBvr2sqB97huAL1uAWOjEDa9ZovW
9Nlm3cEmBOyw16q1e98tZ+y83rzwRAI0j0slBpevhNOqSKcBTXJrEoYRwdrwght3fL+GWHE0Bv7i
tuq5bYKtF/IjMXqCpKW2qvGjOkbx7NQJV1wIm76p620JaXmlD916bMgpE/w+WmuYL+m0blLrJSO/
gNdvSHdhPXQHrVO48JRTIPQzuRSpMCTg2hRb4yiTtZmCpMTkU5Dti/gx97InlthI5ynzgzzYNn17
h5mrxAfxplYGOoZ4SEgRG1xySCGV+fVksljVumgzJx2QJpsPz5m/M82I5SIZD8mEg6fXY2fLOqeG
4tRgIDCKCwaAZpvOHXi8XJXbKWmDLTFXipMbGoc5ldSbklp5XiGRnHYJOwMIACSRx1ryY4ysS2uv
81Ykl9BBcj8gKoO2qL41laEtrdx6q/m3+ZmRAtDgaDh6+bnrv9hKwie1SDGZ7hjGBOMDPiyK62+p
YPkq8rc0qUrMQziBs4FJTo/voBA/SpW/aZL8Mg8zycLMu+cU2+KypIdIWxvA52novIfYFa/W6H4E
oRevprYlAcQRB3WPau+T8cTeeFx6eCcWAniMZiYOHXcz7yyyycAYAqnlRscfGenjITFGtSYcArOC
6VYYknNaiI4tP0FUPS90OSF+bMgU6jDq09fmh0jXoTw46qpEhq5Q9Q/GrL5LE30szPdHsmjQNbpa
T1eJK9cDhFnoiHvTMobZ3pMPjx5nzXcBDTBzky5Kw1XmzrtZOKvU9uytNJRifgAlo2UIRjkRGVvy
JtDyyUnRxYr+G2/EQxwi68MfoEyMIIPpAaVH+sc23ZWMa1S9gozfL5O8PWTqxfXS1O/7driYzK04
8aBu2XeZaeAIsowQiOtEXuywhWh3rmF5MPIRQWWkUc60DY2KSFq8rqFn463BUw1H3ahrlyhgwiFG
rb70UXvOq+EcZh1dH/emS74Uu+eBXBvJejeoQ18ijLmP6w49e6rcI3gCIg4Fioe6wjJPhAbYIBej
zteY+S1mkhKX8DndlTGV9tbNnWpp9vkNVdCC9wTXJi4muxrSLdrcs+dVoBZat/qoTBDnVl/FDzC9
oq2mJT9jSRPbWVW1q2dkox4pm4uSefVydEiWsSaOzILlAkvv4q2PBlqNhG9drGxtT0qv2GOLwyrS
ap8G0/7lbJczDG4QJAURE4u4xLFdGhh/YmcGgygM8josgGVdrMZzMOse5FjIZjQd6Yky/t6RWo88
uVfX7dZTGqgT0nKN0UfYrwIUKXyMBFinYT7JKjgN4BSD0vlkTL9xEqRQdOTbWsU3Z2gZPerZrYmU
dTCzaTfl4dUtCyjuOX4P1bBZCF8Q7P/Qc5Wujay0fAIbUEXkbLtzsyHp3OQ4hJaZ7kRwbWSWU6WO
VFF5fjWLhk/DKeF4+M5GTd+QeLVAr5PwI3RPwGxWQ4xFdK4KlKr5U9iwPa5cPspQGjGhBvMi7ewN
3pLX3oOhW3X4FwHUz/gsB/cu1/IjmZ2JViVjB7DqXfzOjmS0z1aU7KUKn+XQb1g79iQChZcsstTO
ngXOZ8P7WYQ4bCBM9qy2KS/670xrt00wnGe9v+khabxa+UWE0Xsru4npFIEGhMGxnuiTmwvgPZnd
D7uV+iYvJ5YtrjVtYwSX664P3zOL1JKI74Jp1/umsTawugF62Jj1JzJ5llHEJiQnXwRYENenq33H
BvcG4ezCcJrsMJnFfh92a1LM/MkN70ZLcP4JWgbVvzCWAK4F2GcxAqmDqhXyVgucImCuuK7mNNik
U3FWcF9H+TqV5U94PZxF0soWQZRfPAGhlMIuu5AArq0tI6uxMDNtmU0w9TGpMPrUbsoKOpZoMVOK
yaDHoMKLGliAsN/1WJ26DBe5kdZfo6lewqZdo6B5n3KEVmaAki6wTcaEsdxi9mC0xyBsyW1e+0B6
5mU/uWegX28sAT6iksg4C1oSc4jks5cVcnCiD5Bm9opimxITmG8KdYXgnsJU61BkLmlD7m4Y4SHP
ortCN2BMotfhqrR48EEXPUICIiOrMEtiH0S30IgQY8aJgHs0GAzDiECbFGjklmb1szbob6lNMYWw
wHrKrOqFts1jsy7uChlkC6X2WM42osbiUxajHxqkdwkLxbYxxQgNGMgsK2mi/rLkD1CPw8JVFb49
go4bVJ1iUuR23n23jKzjZWwUV40/uJwctJxDY+5wQe7hgjEiJR5o2fPlgOInyAjsEa3UNBnQBMCe
ijKFxz4TqjdPLtFLYKjxhWo/7KCUC8R1BC65cHclDreFKJN22ReMUyJTvaamTSlg0ZiT3GZWTBsE
X02LudWyzN2GvHQLDRURjs7pmjWeySfVN4yYHqGBJ37leXe4MyyxNrmb/iav9odK+ymTfqfV6RcK
E64T4xKM6a6R3XvoEh0AgfQlRtqDeCo6T+CGGy3adqM6GKaVL+CxzyDM+D4y3O7OKcbILTTqkcs7
gSuBiAW1SjStCWfzVmSzYWVBMLxIDC5TOaY3ZhYLvQQprBlbiGniJYmyw1TpH3TXwybWj/3Yb/Dj
XtCtP4/phI+4D+/j42A/UmC32ddkxJ+QhPaIv751+MqN+j02vVc3797wI4uXHLq1L+Us94bOXVTa
wU7VEREjLSAxMrrSTYrydlEjZfNbWWwNd96MSrw4pv2hlPGSIjDcsmPy+W65WPQoB8ovlzqrgvcW
Wlnqm830ppqW+yIxv9FK4nsZTcfXamg8DLnI8glJc+TR9wdh7VtRfVZcjb4u026P54oPgLhhZ9fI
Xmg1nK0wBuAgfQUyk2qwzpvrhMzTabInd7CubqV9IxuA8FgSVlcmeWortGgsA5z5R6Sr+hT0Gj+H
7s0ty36JjAgFpxuUILKDdBURmMQPcBLgDVzAxZrdHBivH8bMA6TrHeE0GctYzt9RFQ2oTIhyKCW3
Yy4xpS5yrf4i52OcFkET4WJ3zrY0EySe6XXsFLsZ21gYXfhUBvYFRfVlTDioDWz+favjEBjmbZE7
ZAgSPkwUXb1o9cpeZr0AjzUoIhwoORYaoXUUSdRqMKauqIlnvni0sAAg+yiufQdwPg8XsE6YvSht
WonzEn3yUndb7/Z/yTuTLbmRa8t+EbRgMBgMmNTA+yY8erYTrGCSRN/3+PraYGapIoKsiKc3e6tS
GqSUohwOB8yu3XvOPiQhgX3Kh+ImrZpv//lo+b82N/6fJrqwlonr/3t4/PCLm4uHs3g+cf71h/6e
HwvgRETwup6NrEzCagNx/Lfign+CpEKZ/IVcxpNL+PL/GSDLf3kQcxkck0n9aoAs/+UycrZcC8nB
376F/2CAbC+qnGfjYy4UnJVaBtloNwD7LkzPZ6qdlsaA5Qw2gzTNA5Y7Y7T33IkHLG+IU50ab28R
3EbAXH9j9Govquhoxy1hzVbymMYWEfTDA8mJMMXGsLqqC/VRYrvFLUCvASIAxDiParbugZNAkxxW
KRiETVP1xS5MgNppw/+RWgN7ei9j6nEBW8DUP3WJLb/3eOy9/JNGWohHmLGt04kHqHPMNQMWJWPZ
jEDPuqr5UgbdMa++Ajpjftw62caw/ces/0dK9Y9G4cUA/t96iL/n8f/+j//r/0cFhWW96cF5YCj9
7an+/uIVWP7IPxIKySsgSBqCxcWz/ksp8c8rYP7LVh5caMtUDhYEzeP3zyvgmv9CVWEjUVIgbzX9
6H+bcLT9LxQPcOMRJLmmzR/8TzQUS+zy/30DoN7x6PPkC4pAmC9c4cs3wKA3RYKmKUCrNMONQCbJ
icWwBNj4MfPo0wDNdHddEzABLSIzba+MHlj/p2erxj8P1nORnlhetNeXgWBEL/BeEiwWjdXzFzF3
FHmtU8Zl1FFIITiOtncs3CXCs48G/2s0zxyMYl2mn7vKsdBB1l40bWNs+NOBIY9/AyZbA5gPuHXE
JSG4cJIanbBJQkTMH7Q5GbxzzS+1J5w1LVsBShOWy3UrT75aPOIYgTVMJ0YaIYFZRMZP+8jX7XWB
3PtMKUKnOfHD+wbhyNboYueYgRBdxQwZz0GPd6iO/QowRwjIc/XOpS1R7s9v53JpXBtaXhZYFrlX
spjO5NYJQ/yiMWZnPTlgWEjR29Kj6Umymu/iOZL0aK1mMxtCHKIZQUIq8PC/cyUvF9i/75FyFBx7
S6KPVAvh/tkCmwxVNTFlWnS4jAZgM/r5DzK301tFk24HYJS5iT8zeII35K/fvguvn6lfNwGdGT4O
ZHXQ7F5+du1Hs3B9ze/jSHjkYz8G9irqKD6T3h3Ro5XkNa6KCojm2x/8C/X86vY7yEiQKyFJctzF
wvf8Wzdd7eNuKOU2DwIQ5cboURrC2zs08KFj2sZZfTRzd1jVsJvuh24SK0jQ2Z1OfK945y68UqYu
P4HSFvM1V9mw/KxF8/j8YpwZfMJsmdaWfJMWNYA2YuT/Qlbgbs1Ck5XR5kV8qmNrAoXhjOkTVC2x
BCNXAbKxfxcH/5XXnFXL5qN4ZyRbPu6/l9cy2EDP/KTxtogypnBl99Dz0GP6l6BLFvATm+SXyHY8
Tilleh3Z/vSBUUH12CvAMw7NMXbKqfxS26NxNcJvo/LmyAFCyf/09pX+/tz+WhehqygTfKH96hcE
MwDLGT3m1phCRkzsyoop9VheEcp6sTCWXdudbT9MUxkc3v7k3x8eyhvkAg73CTo56ruX96ioZswX
VRPt3BncDrJhtDQFRDTUUUZpfiEtyPokunT+mXjheEC3ExIXPkY7Yo/bd7TT1vJZLx7khY8uqbgs
5Qr+vawzz17fLg5iCDgBh9AoYmKbgHzlVS1Y1q5apop02BgknyxW6BtCPpCOen1Fr6klK8rbtK6Y
7xr6pdE5r8A0fBJ+sCnyQBk7QqloXM24ivudNCdxZZA6MG3pj43kTBIqnGKdIqoZPQmBkO+sSb+/
Eba22WN4OxGEw017tSjFTORUJJJ+Zyv6pz1Sr4PIc7gSIalfnM3lTiaS3Lvciv8al5m/K5BXvXMV
L7M9eC25CI1inH+xM/E3L28tS3IQOXRld7RO4As0S64OPflYXLxWf8iz1N6//WD94cdkc5WoJFGW
QTJ2X32i7OqxFBPjRJJBhy+mLIgyalP7EV1Y7m6qiNFJ2ZTjVTUX9OZLZZ4mNYcnZbX6Li+y742F
RKqfSW2YJiv+WBZOsNU98ja6rinsatLZFTMleMsqK2xmAhhPHGnov97+HuJ1ySKXIsGhMmLvBV9q
vtrcpCHtyU1QNLQNJ4wNY6B265Dn9Nk2gupcCHgHvoeGjCglJEJzMG2arNAPQwPtya7LnReicEuh
K9/DTa+3KmL0gJnSvfET2W9KVtB39gNrubMvXyOk5qx5y9rnOMp6/Rp5gOXpsg6INOvoJwh7xsXF
0N0oqCh3oR9aB4sX5tgpK7vXxvDXwum6WowcRAZWTrSd48m4cpG+PQIRam8sZnOb1pB04Ed/nj4x
6rOZ2+XjTTy2H3RgJMe+9i8G2De9AvgCp9fo+2uC5ZN3aqDfH+LlNULIi0sci8Xr9cGid+/Gueh3
fmdOV01idNte9sUNlRw8aGnH7zzDv3+et5wX2cg86YDNfbV/YFaVKvbVuLPGMf8sW+M7RQdHf9Ap
38wgIlPv7WftD59nu8sRkX2Aw+gvA/uz9a8u+wzmRYeTBav1B5eU8B/GPOoztmEGqEOl3llwX+mZ
l1WB46hUynFMbPbkkLxcFTS6Ohfu3LQrOUwyiNAQfqoie4CBW5mMl/Q1ib72Q9XhSYXOQC+k63JS
Mr3CFLcdvfBH2SI8bNvReWdf+v2t48o4KtM0p5TjxXp5ZdC+PFI56UciuU72PgOpj4Ef4nRJne56
bOnhZY4jfrQtmihAK8327V/iTx8PRJhKjrefd//V4gUzCxsd0TYgmpLxg2mU4qvyYIaTaNhu24Yo
wdFov+PuL09hDCvs7U8XL60Zf/8u/Dj8OsuRi+rl5bcHpJNLjCDDrsH2QHes89RjbZfVOqUz1W3i
GQ1En+vbFmRgFELjqE3d38glZXAdu5Lkm670ofcDeNpHXR58ePv6frs7ihOkkA5gIwpd/np5eUwX
oyEzK7lzKAUOtR1bN8iHw6vUqqrPg5J/uUNW3Ye8Vbs8bcyHtz/995JFcYiF4ACVDqcAr+jLjyeC
ocD61chdHNWWcW8gvPwwmNIbiJbkrYK9UDhiHYxO2W6bpKFtHwVFfRBgLCOmz037H5f+XBAxTTgQ
AFUsHoWXF0TQIXiiJLdZJ1DbIt2FmOajab6MRjJ8YWx61RkEI7x9G/7wI2jekcUlpHhO1PIMPVss
MP36OKLJXULuT0RY7PXiJ2pzqEmZo/c24qW/NLG9h9ZF3jihX3ovLmzxXLzcZxTflRwHbKA2pav3
6jEgDdixwt4hOtOXiDKAa8zg3qIBUvbEZOSEqj7OjlgPkXQk/E+uQpSIw62EmdFs8pjZBQ+vnxXv
vLtL7+O36yJrx+NMtPws6tXPETmT1Qqr0ztofH60IimTqRXpwfmwbk0MSFvXVaRBTNyYfJMXTib3
Ud80CnB+6xzH3MRm3vaWOx08UczouGDK0vjtDVNv0DsjoEABAZc66mZ/j5oPC3weGuPwTsn2+yqA
H9ul9+GytLjYvV7d37rICEcErrdDEhn7h6VbkmKUghy9DvsQcbyfB0hUQtm04P09d9wAJtKg6RJb
JUyp2qndDxFhvyLnT65LU5PcLaeJgdZ/+ijS2pQep0+eRPqorxZrXThtGmXccIPmzyZJJ3VsO/MT
GYjexSJlgIa6mL4B7txPjhXt3v7w3zZNChwKNFAeEF84Wy/vybP3wK5D5gkRGWHeII37BGLkLckQ
5lVCcAKJAX51/fbn/SqfXpRXfCDrMluDsmCb6FePFw2GxhEhiLpQ5923kvDjfcqZF1a1bV750rCL
rW8jH2dPRTIXeOYWaVhxtFIWIm202XUxE1ivgrA5S7QD+2yKKoM4HbohWTC7n0Ms70CJG+oryBXv
lBhC/vZyWGz1i+mQOkPxJV7eLqQlZCd3kbnLecKvZe15jyR1NOciEMFHmIgVXDeDwbCPe/zKQ1+/
FsFEvOxYarpHsDZ2lQMw/J2aVSzP8subuqTZ8ZemPS8de/mVn/2KJMQCt5rlvIPSkTabgX0PYI3l
lx8ih3HkJxT+ZnEcJlGGa9vqnWILucK5amepT63yQdQahoHMrOni+uJNVuAj5DKm4TxUHqEgTNp7
dVVCzvnvXDixBiy0Dm0P7by6cJ4EK3d6YuKEOzIeqohYyrdJx9Q9Z37+BcEcJHRfpDntQ9m5gqg3
MQBoy0l3YqtGb62MXhDU2eQiW9Fs14fOh41JE2CpuBvRqbsQWrb53oX/vnqzW1kEmGoWF9dauEvP
7/hQtjqcBMK2qDJt4qulaJ/Itr4RqQzu8kV8lAWu8dWugaAEVtg8ukUKQswc8+u45cV++636w2ZC
Wxg7KvwomxSJX4eaZw9AK3tOHdT8O0cP0450QPKArTE6FY5qLj6zymzThPrkFoN3Kox2vE6Jcb3w
N0cETsH5natZvvyrx5EV1zE9z+QOqdc7OlhkpCPNSIUTFSjrlqhmk1HpPRmF/tKGsM6AKutd21bm
VeDUHRPhMSWPoOm3M6wIxtr1fFvYBDN5TZ++U7b/YQXiBOQKbpZil/s1L3j+0xEAH+jarNAkMmK1
LwXtazDUfoQSf6xD2C4SW8UnYzIQyVhoEXaA3CXBMfA8olWaZQYDoVEX4kL/jF4yUqvS2QAUMCcY
wXOYnWYrl6CxdNUSl6SI0NilM06sY8Sp5b1b/Yfn0FPYozmHSBBg3qvl1EUoJWMMSrs89+JVFOIP
gbzkov0IoIfXqpkvEmDkceiDR4N7cithPh2k5zf7JGVjf/uXt/7wy7OkC4q4ZXZtvW6zO/x6YcfJ
YBc62XyMzTy/zvHjuBuhTNwFrRTbdpLNOveQQPgAQegoNeati0RrF1Y9wMYWJeJq8Y9yMkGXtgWN
WpuwlRRq3ShD1ZziDnvUqsf0kIUxMsUK7EbcfouKMf6SZtr5+PZ3+sOazxHW4tsIxeslXh8nEIdP
RlI73s7iBbsJRSIvDnConZenyVOvMUuT+FwywicL2TZ970cUDN/4IRb88RTet2ZivVMx/PGSOGAp
VrilM/a6RxEXXWslzFt2AY2iqxpzKtHGBlYmZc8bqxfT3knT7rPHrnTNujBtRoo4nDzC2c58FfRU
KFHevk2/tU3oWEM+p/NoKjpkr1egHrbPiPvY3xWTcj5NcRaRoaGKCzV9D6G2MD7Yjf4nfPNFvOrz
UdQfnjdavjxrzMUWAtTihX7+LgPKQZricnYIq8De0/i0Dm2eaoTs2bgXYZadPS7ic0SG27lsTOcn
4OAnJCZzjPxMFXugtfXFSD1UEZbMz8pqnGvDw3mIKxe5Y+55yK6yHuE8VrQjanH/seit+JGN5goG
OtGPb99FlIWv1k5QAhSu7CtM1pizv+66JymWUrZEc9tEVe2twQY486ZlbPAYE1GCTBznGIHVTCQI
jjZVmWww4XnHMWsbgo0njpw4NkGCreZMDuVHFFdBsIGlOs3bselN63oyJZoQ0+zH+isxr6g6GEfs
5xwJ97qHuRRsktx5VEk4fSYuzGH0kicfi5G4qqBDlVGVKodrXoklE8FLqd5juej8fF4TRPbUxx21
mz3cJh1Q9dUUIqxHaGaPX1XuNvj0kkjQ1Uz89CSbJhi2fYHxG+Vwkq1dpyIZ1xaj4ZFZqAoKAofY
zKNvm8M1YF2DZCEQJHfcOsTccVwnP/CCS3zfyQiCIO2DAGM5VY5/sBDFov632qbhCxpdcqRCSO5o
5NQ/CdiAnjDx5UBu4inaMB7AylSJFLJP0VTXdtgTpJNil5TrYlyQrd3goSyrtCJyB/hnyllBTsa5
89vqs49pyVmbTG85LRlDEYPlNMHVdl3BZp9N0Iz83MGt0qiqPzbpjIRTumiaZz+AlWr2tbwBfGSY
J1EwY8Nrm4YOCbhuBVqwglG8H9q2FHtJ3Ps9N4/lsE6WG+UngbnmbVzAdYWjv2dVnsXvnU5+a8Dz
QLKcL0gW5pQmJ5SXr1hZOXUesqRvMxEJ8oqSfGcsESMY0qKLnGEtwjNPy51gEz/ZhUyOnB/FO8f1
33ptfIC1NNuWwTfH5gUT8vxFN21iB+HXQUmMy/aYJn5wwkhBPIwLtr0b8qMMnAfIPRHd1KA+ZyP0
3kl7xp6hiLcN2smhDxQ1P95+XV+fnv6+Kmoc13GYTZBK++KqyorVv5oDovmmbPiRJiNukk7Xt30X
pJ8VZKfd25/3W+3CCsdJjQ3W8iwCD51X548y6cPcqfslom/0rsBqJqfaDNMvmI4WoXLFu0Gm6eLq
Co5kk5IBa4b9cswSxCQ5iYAw2Mfh/NGZaoItPCt+UBnwH+SSzgWaHWtElcx65WFBWdlmI8z31je0
Oq8XOApDAc6Uqpmtgj3z5T3z7FGVVgfvshTdjDvd1rV7rNKKDCq3bju04lMYnvyUBW1POMn8UPH8
BSD0kFzvBiWGyxi4zbBPhnEu8HpwqIUOGhVfoiYeMHpq4KIECMi1yBvzKUgS6u4+j2CVV26dF2CI
y/YjSYZnQj/Iq0bGrsJT1QA8WEdJEeLKztwCkbvVOXAXSp1/Dh0I6OsKS3m+p3nnQm/Ezx4fwG+2
zbaAEZlu+64v5mPgpnl768HcIoYhc9VpOV97G8ushdqStlL0x2Tus28lgU/lDmhTMm99ThLfNPiE
FBtLLJON49UUjqldd83KiQRoCeLrERAJt56ukBLDVU4Cfi+advV3Foi0faQJU38L6xyiQNkF6DTZ
+kR2yuc8h6e12CA2IN7UdepKMJ6uGSHKiPt5eMIxnVmA7eM4Y0lDsbjvnGXAhNIlD46MxQJMHYxt
7W0K3adZJ5WXdiBv8JOtuP+qXPVp5A4HUUZpftLwFqZLXGed3AA0LveDOfgXnE4ZWD6ykbnX1r1f
eBREU4OGFrReav/FAuTeKkXyyrqNo2wjRwCSzBtja5eZhHjRF6sebNnmBoFoM2cJCalYrRSN2hsg
IguETyXQIzvPxKwfJqb1xY0M77aJA0z/oUCmu2Ur8mqW4WZ+zI2BaMcZFPKtUbSY/gn26C8AmNt6
HUm+YzE4eXNIx1jhSCs0ZhrYss64bSDRWTv+KQw1FdIYJvDVntMHXWfRNXW+Dk+jG/R7Leogf4C5
WWVbDONN9Whp0TW3Whd5v8c+O9TbqQiN70nM2fUY4MmqttPcgGpw/Bz5c9B6/c6r8BBjkIEksaNb
no7AQm26ZG0U4U4sy4mUgQl+C+f5JEQgUTReZK4i4AvVrSSkWKxlNOUfPCza6dXochM22sfDtsbt
0+0zDvotKAxCNRHCx1guIHKStaCSpKvp6kET3MVG5JJGgLX9nsDkqIdeFE0bRYBlftsIkI6r2O0M
FJujsPINTyMS2qHTwSUH3BRvfbLF7vMuI2cg7lx/vLIaOZcPxoyta5Xybg5HcLJSrHDQTQZmRkWM
l+12mvHYmGTx1TxpH8tUj9tk1cpyTImhT9JwLxwclgMN/exHoso0WpmDGdqnrERvt6Y76lYHgAtE
BwpgR+QPR5XoVpCXlY3Mr0xwytGQnW949EpMGQOZgSs7TLFVGNWkd45bI6RqhFsS8OJXLOqcWjjk
Dd5XnMcNqBDhk4SDC+yKH7Jhzk48zZGwKOLCfDfyHuqcMfItC0o/bfJWEPnZz8soZmAK+pgOVs3u
5TbNBhOexoAg2DcvpQD4trIDStmdIMt3RlIOC3M9BTaCQzwiZQr3NRVqHdmT9wBxkNCEPJvUQ9tE
w3cgUwXLW9GTt+Rhe2h21pDiJ8l8mykbHFPZrOAJ11+AlKdqXfYpBM++wfFLfnlawLzDtl9TVHpi
OBKO1nXbgRiQj8nQuT8GbcqPdlLnFaASBSAPHkugzlW6OHY6PODwIKac0BtYPQ0I+4hE5pXUWfzN
L8yh3c6yaD4CQAzqPeINYHXJiHkdL4Vhu3vCWLNwK9KgJW2RJ6Zdd3Zetnc65IvuELtQMY4W6MBt
rMfxXHlJ+lcMnTHbtl6hYqQOarbvTMDJ5G75VHypPQuwQvwyziUk8OirkYH+wAwTsU4UpKyBSyhF
TV6KctJD3QQaTFba8arTyQY2H/St2a5V6rZ3uBPaD3NTLzp7YBjxxavipty29AusDx7eoZ/cXZWf
yWWZyAyjSPpoTBBq1mid5quBrNofUtbkW4YzVpKt1G1rHg1jBrEwR2Ht3AcKIssGrPFg7Uf8ZdV+
pCLut3E6Bh+6uiQQwWVqR6RVQL4WFui0OyZgGh6wR5OdJ7HoT5cxAhfJQ6mcZIf6fgAKAmcSX6Fu
KdJcs1k8/hP7jKKX1q7rPoSUQA+pxdVRQzLYSFWoTZIYVXCIWtPCJhR0rgmPxuUBDpvAPoGByXJC
aaAMKQ/v+LbN57LdT1ZmDyunNK3HBGt09OAbRLcfu3Tw6lMREpZ1yKlNqdja7rGEJXtm/BzcYRgX
PbDrWNwmYeZ87rHpj4j3zam7TEUzPpCDFULMyCw5A+KZB2cNcRh9etLYLLFY/BxjzXcZgetU0aA3
bVKH1H5xUSOJqkyUGbEAMxM6OhvYoyPrU9h1sIAlSER55jloiPVQaXs/9MQRrAlqxbiECi/FljqO
gjT0UZbuHbODsdiNovR+hLHLfXGtihYl/WEsacYAq3Idh4L/F9UW5XHsFbSAvsfZ7S6r16qeA3bB
looAVMVUyxD0Z0TzzevofU8DkrpNMlQED5He5Re7lv9KHlL8SN7Kq2Nxqq0cIEc+hOnHqZRpfIY8
kEzH2tUpcEwrGyC5MJk+RW1KrQO3DaKO78yoP4wurddel9st2BvTvE4QFyJfziRc14gS6zzpgqNa
H+su3MzpDKKyBhpzLhwDHkIXNON4BVGb2eyc1t2uBKdBg2ykwXzyk5GNMGcSQlUQ0fAissy5R3YE
i8ch0th7zNJwMK8zxmbhmcwD5xvaNbI5PaDOWIJAL4GLroIab4xVtU9hS6brSnWST+OUP3/RRqbL
bd97cKzdYm7Uxp6Hpl1LOacLIqKa7vHDzu02nY3xezdq80mL9C7gbeG6qk5Ma1YXGkwd0Io9CEcA
SmZhyjt/mq1uvXS5kfQxgRIXIzZhVzlBYlys3KBfrr2xN/gMz8wOEJ2zfjfaBT6RiDi0TVb1UIv9
yYUlA83ZOMR5yr0xRRZ8iOi+ruhvJt1hsJswuGC4RXJg0dXK1oTVkJ8dt6haAH+wVRSAZtv7ecxJ
n9JzZf/QeTiKHTWfYd4RvqXxZQW+4+8yGbZ3tscgCkNcw5NKSUF1RHgk5XDT+DGsqXwOinVYtd6J
fRVLPzJVcj9HlLD9ITdJsdixasD4qhd7xlp7QEHXuqcld/AHXGxrv5P2XVVJOL9cP1B9NeDJqljI
FzfGQHs9LW1ieVTp2ked+wSDRkZtMBB0QYN35A+2TzQ+zUvhNIYBJZiAGChWMwCYIHM6f2+WDiad
hJx7GLlqYRbJklD5NfWPt4sKY5z3bkrS035umlDt/dJ2MpKGHQfeQ0xX9h5funVEgObPl2qYhvDG
dntVI+vDwompzhI/aTrJ4TSWqWmsbbM0tn0KbGyr25EBZdaASLYjk1jTPBJOxjsayaeEU0dHWAoa
gk07pnN9PRgTlSUUqaA62IByyFOvhC42vOyF3hZesM6CjuCoTJJi74TpUyAy/YEoqnzYWE4HGNey
0wquDGRRIFs5BPeVY4z6C9jYwL0tyzyud6WfsA65+Ff7Q1R1TvDZZFQWwJHJw5u2y6zqzApOHwZj
63g9uJmXnORgE3eUMyKc1+QQDPEumUHrrLxg7oar2OZFvZIzbY6bobSj9Bhl5ChsLSYNt2FVUWGE
Ze1aIGHqgrk2MNnhKvTAHJ+rKBxi5NDom/ZF0zkUGA1cBIIRWFMjKbN7HnkULfC0KDuJodccwqKK
1E5RTMBGLA6am15Njt7auoQoK3wOEezBkFsDfE8+3RfpPrV4nNXWB1L2PfbToKBozMqjnwu8Frgy
YKqZZqLuK1nhGQ9tBGNbDiw+3ug8JLGE8Uoww+UYCZmx24ErGbWTAE7L4vmbGSUkHA9RGJzQm3qw
bcqYW2hUbNlD1rnt2kThVK1mmYNmiRgBbwecftQ7bVD9wAjO4GtMjUFex4YjD741Z9+gTXAqHYfS
RSjVFnC3cyPDU1lTvx0J9+mKvYIpw0GfVKFgRQBtRDin4QfZziNUgZ6hPXXFzsUXvLKbqiG3PfEh
CmeASJbgokUXC9uzflzeBphr5Hi263gIyo/MK6sHDMfYbBXcGehT8TjALMjcESt/wFEMB1gUN4A4
bQD/MbiFfVuMETlXIcrAQYjg55DUUXKuugrXJyxGCfhKE7hngtWJTkbsEUlZ6RQim+2iAHFYuSCq
aY5WV7zP3W0w5C609szMn4hvS6J9GdlmfGbtbe8GjhLOltQN9b3KB4Ht0YTW9eD1hOASuUgKU2IR
idVVomAAKU39hCHbvI5GKu8VWMBxFxTx4D56LVq/jTuXzCsak6PClo5+U/x0xqnJt00j/HofGWVA
+pFrz494bsv+yETJv8pKp3bWsSVA3IXIYJsd4X2cZ+sgSknAjDvdQwuawTJEAc8DWOw8fOp0WSnc
xTW+6NHiz8iEYOJNpt0QmQnxG9+jzogAf2fgMbKgHB/o24X3dVWYf/FUkMMaUiEBQ1R+OR8p5dvw
OiCQL9qQY51+b0TYHOxJwyaDUEh9oKcQ+I2th2a886ktzI1lFaQRBVmYFWslKmHtsTwQ0pVQwOmr
cM4t90rnFZeDian31tge6RnUmpnI2oHjsqhTKFNvZOZ4kAzaKcb/z/BRbUbadvc2mq5xM/dkjgGD
qvzKIA3X8rNbqqBkcQIa3VWoDedAXpRlXeRE2AHVc+ZFtxC6W2tT9AbWWSuyhvuKiExI+3bQTPuC
rUV/YMqDYxxoN3gWRkpeu5XBWMmbMpnUfow7SOqm4S9Mw6H0vkh0oFvg0B6bAEXLfPSsRNFBtwwP
HoEf1sGHMKgoB6w0gEqbZ/oUeiTFgikoAnsNBdz0t5TXojjZYR1p0jRmj+WJQd7B1XgdaQvTBZKp
2dvXTTEXhN5GKJPWRSznYWc3Xng2p9B8Gloyr9Ydlc4J5ZE5nKaxSG2St+roamlLBStBTMa0rYC/
OfcebO5tKmDq7vLSYtVXumzaszL9vtjPpXRuqLFqY2uHYjj72pnrLaAske7CPF26vqgosSb3UT/o
NXwJzNbI/SISwevEBSWR0noGvR8DMDuWU+KlZ1V6YHsgrXQ0nCMfk35D8t1uYZsf60HX7Sb2/f5r
ONNf2FUM/CFTMAmobsLCIwnUqzrDu5ap9vBoU8fRa0d/zS7pDl9qL2ezosaiaiAHS2/ysAs415AC
D0691D7RD2ASnWNNdJZ1BD8DdtyYcraUSjQhLJV5WTKNtCpyqg/Oy0c36RRgRSdrzI8jR9lp2w5U
Ptue/AmgSzFg4FVTJv5THBNMQTYrxylGDgjvN4brQ9IKyZIFWuNZ3YGnyiSPWtA1OxsqkuYNN1l/
C42cNHLH9+NpXVflGN+IEcPHJpthA2WCpvw6Nae5v/NLPwq3pGSO+SEmzWyvk0LGxxkGHmfEpk1P
sZ0TfCKYmzTEXYjxcwT9qwZ7NhLG06UBygEv5GFdlyL0iCekebDpXOQvm0jb9afZCSOSuiRfeTU2
FUtDoYg033cIazHLopFja4Li1l633YzoHV0NqUVWYUQX7O8DkYnktFZHXXMavslTM/k4woR+kn1C
igrwujA4WKTu9MBZTKc69k0Egj9shvAzoykw/NLp+XiMjY9zjo+e/r6hxhMHnY4BXtH523wsJHmo
bROeIq8Elxd1oRTrvKpKf6UDQVpHYMbxBaeOf451rcsrM6s5t/tVX9onxb7xpWVgClYyHOxv8DrS
YJvFfl5ebElTZGeVJPICduOEvyI+D5LhRHdyPHveaM93ZeKhStc5NpV1Q0P+85DpuD7zYA6sxwZG
9i+yqbPPYiKWcpXzito3kRHPau23UzccRVAUlyQ0Mvdj3VoxQg8Cm09pnpSCorAiScTrG1qBjhP0
BCuiEU33TY+dfzM2Rfqj1w440tF245+c64t8X5ZACa/VODGCzYtBfuvz0ayRtQv3mngM2r5cGoGU
Iqq5HqjSib+yUmXcoQC06z2do2jLgHoho47pYF7EbLrThh+FOlxqQ94R2KsF1XHg/UAL15H/OGSx
eYjLmNlg38NsCEtFtMZIwzjlYDh01Ltz53F8yvtznc0W7S4NXmLbgRtu4WZPYGMMvtG0JhAr4sBd
oQ5bMfmG5ZhGOvuB0GY+umknvtEbRMaS+i4WNHMWG4PzFpbposk/T3OSWJyapgjEYlhaX+J6dEhZ
R89IiFXXkPHWEV5MlAlekZlay2iaBc0If7l0mp+0ugd9R2zCWO/wdBv1vWRzcrY18pB8V89QDlkj
fYkFFuKEfTK72UqXUteFwWO4WXiROdENGyKHAmNjRJxwVvzWA6GA7F8bXbgl+vJ2pnobOaw/NBP9
jJPbVmN2KsPKvEBnix4GeM+UAe4Uc9wpPMgws0HYpVW7yUZHLhXmpFKD3mEJKxOWWcIpklNNeBuU
RD2tysad6xVtDH3BPBxVJ8bTDvEF0syHaxJLdX1t6kkRBN9NPUcaUSXtU2ckIYNJd6j3RYhSPC1N
42vmAPVBcDkEeyrEnJT5pCwvaFMn4GLIUmMqBmNSO4/Y1wJmRgrHR6i2t5eehXbXNPcIYa6QW+sb
M09w4bRzQRZIpsfJ+UQPsySSR5IuTXx9BoWKbxyXkIJcq9n6+Kz6U5UayniIfWnOp9YSXXSI0gT0
IVSHGKKca5KA60aNa1xFTV8nOzUMhGX4rGjzuc8pUWWpeiptnKoVlQRsub0xFZZPs8LLUuumrELz
SF3Z0k2drfpmoGoShyGzNAJ24VGDe7Q+m69Vg3LmekjlkJ5GVZSfSevS31ADA6QK8zY09zA6xKMv
6+Cu9/FjrM3abDgy1Ek8nTF5tvm+CaRa1zV7+qoiP3GC3Ukg1lpAqJmuFNXeJ8J7/zdlZ7bdtpJm
6VfplffIhcAUwEXWBQGSIqnZ1mDfYMmSHJhnIAA8fX88VV19LFdbnReZK/P4WBRBMPAPe3+bZ5NW
dmZFvVsDt1MeULsNx5qTRw5zs2/B2vpP8D3OEvmYCVRU0hAuTCz7ZZtTDf+o8zL5Ydaj+h5PWb9c
+IaO0eB4ZfrGiG88OHoUcteZMZE35/xOWLdBNn7BLqQEySKll4aaT4aRb2L5aCdU2Z0noWYfOq3b
HaxMyKc2N9e3PO2G7gAVl6QWlZdmtuP73Hh7lTIhj8Q02PNFC/ZSnurgPP1kMKyTKzFbUw1CMU6I
w506850hqxM/yzarve/sbpf4ku7RKcnBEiQk51Ve+fcNmiSbRk/O07tnLQGAuVQFdiS0g3A14060
b9d2JUgoJ/Fkiijm4HhlhHaBd53Y/7Eezl9g0CI3cpekiojgk/si1T6UjNXuCMNGxbLnYvAysLto
8S23Y5TQNQEGhSxeehCCfDjFdSI9QtZXdtLfib1281ucQikxRBJa7YlScow8njnbzqlS0suYs2nM
9KTdwUVNpvKtsXo3wdzeVMPbUg8jAh9dgitZOzWZIXIp+vqF8Bwoz0QLBlcJg6u7uILcyI4MvUcY
sAZ5cto2XS5jjanugmCXNOIRxRNBM2lzfpDA6T/2JPw2W9POiguAqYF1TMeB9b6dKovcm8IZrSjP
ACr9nN01y0ONPLPZuW7lracsBTq3hszHoYlkpHxcpDXLskgje3+jm86WaBGW8ZOnMf1UY4wQyVLU
iuaXauXuuV4x+WV8iYPmgjhl6V1WnY1kaW4Z2IPdzQExlkVpnuO0h/4rBDi+sGWVnmntSeP723og
DDTKUiJ1wjGBFLWZiRRC8Ojb5bg3Ui7ARsSTxhWLWlpuzbK1j0apwLSkpleRSMZyPnKXzLb3WWmi
OzVRTcooq1l/hzF+1uxZdyspcm6p7PiB/Vt9g1pkcDfJ2A35aZwam+RY9NzpviCT7AbbmEfgs/Is
IyRyphu3/IN+k+EafvWxMgXAvmfnIhet8aSJvVs35GcRUMEZHce0XRaHGrNlE38eio57lbBz3jAL
sA+kC5ObhnHUJrKst9V1OpRdtpuWftB7h5UI4SuxqAIeBnjt+IKRacSImxS5Qww8htw7Z2HQ2Xs5
OhdyeEekv87ieWCeGiNjTYQkPoLYXY/R6nXM5iYxw+vt3JQ4c6cr6zvcjoLkLJKT5cssvP5ry9H3
3ImcrHgchODoRDqQw22RoRQW/rw+LknriyN6YJhUjgb7gBLWNo2t3cikP/hjk5TR0OS+uHAJJHpl
zMC1aqAm8XUa8qmMCitt9L4sC3/fJ2zmQrPoimA/oGOmnapTJUlmiufHvpT1a9y7mn0qS0sSymMZ
X2j0xYRp0eQRWOhLyD+29iHntM3KJtZgXrZROLMp5ACieuQ9V6NzolrFZ0eOsPdOJ9TO4eAvtUvH
UWgf/LBAQhLXGfs2OXU1M+lMIYWZxZht2Sr557GoJW6Khls+RL3JQZl6wDa7cwN0ZaLdNreNFiqh
RG3AARUxKWAz/8pdWRIWGcq6yJMD5PTk0pTET166adC9z7kDfm+aCqM4UrkVjC2w4+9yTuJxV5WE
r12UE/MbJmusUeGBamBtiTTRKdW8T29PEKfn7PyCHSA7hLS7ZH3InLBaYutnpmCC03cXs/sFDHCc
7mJvQL5gO+V6IdKRbTrEQubXIcCc2Iw8elbI+CT9tBvhFTY9FdQCYJEzV7wkJuHYg6tX2771zO/g
QmChM3ecp4t/W8pxBpmc3R8+YkfoEb/qIFQO4joQY7CtY2ZKRCtAuJzc8Wga6YR/sFZvpEqDPl2F
7HcMPsRurmGxUYfZx8Xz402iV+sI2JvciLorwmoakoeG7ywFvFLfBAECW6evA6hmcdE//Pm3/yg4
52GDyY5f3LVsJCneBxFHUS6FN7Et2dXYPzeFZaWHRMqAtc5kH4q+YIlSyZm5Kcu7TyQk8qMGHy/u
WWnpOoLtMP/7w2uzpFp9J6/X3eRa/c3oIlEDMSisTVUEhBSSZ9/OqMPZfmf7PvZ1HHUe8RH7Umob
blZggnBIrdLrL8iBMoFRlyRrb+iykcjpPievz6bITk886NRdr0v9NZOWXmHXZ362oV7VOUV8g4B5
FjF583PrlSRWSUZ0W6dopm6XTDHIc/J8fBYsLGncbRfPZXNN0mHylLrO2aPdwt2djQl5+AJW+yHF
nE2qxTq82ciZQga61RMi2PGWRUe3Nf1sVshaJhftST9IYgiQlg4NXRqXmg/JS+8oUdb2BSyY50cm
UQl6g4she1lnYJzLhmLbqJ4ZOuMM7x3XIAzOrfO3cq3Qp4vFNm9Hcg7ZhCOnm+4TRcrdXjjIrjih
4/q7O/s4jvtaG99RrqAuN1VCyKvfOLpmyFoYDLSB5gpQYW37LfNgWnymuP9NN3T+2KFcWmdAxNnW
+Ov3xWHWy/RdYu8sjGHHGetvcuxIB4vLv7WHQkRartOPLsi/TV6bvjtxKXeVWq88R7JuBn97o4ER
fnI3/ibFPd+N8IiAAMDUkmjwf/21EmYmFqPDeYcIpbnmYWY+Bkk27B3gLF/qM96x5W7YMGHo4PyP
sf3oehrCMKLdEMbrRN6CLu1P5HIfxbj8Unw1uEaWRIoDWuTXX2qAKTcS4rvsjKJRRzjj47lTaLND
wqG40TSdBxfFzWcuhPM37++6fzzyWPk81Gm4YX3no8PYkwOFk8Myq28YaqddT+WZO901WnrkJPid
2aDRPX8x2iI9khXyxI+pbgqfiD/lSXPXGSK4dXOz365Q05dPPqr/6bcD78FZ62GsNz/eQAIxdM4W
VOw4YW90Dq6VfJGyvWqsYpw+EcL/5rKk2nM8ZG54DLgzUHz8+gkkLJkTe1Qc2sbg/Bh7ck1w3y79
dgDl+2Yt1GotiNFt6jTLVVWbTMSLRrKdjtftn4/q39+2BFuE3RPVpAmV74PFZgCBpR0zmXcxdLb7
nNadcVMaBKHfrtnbn1/r98cCYWgsF01kmpiPPx7NDCeJHhDJurNlQ2MukYduSEVgJ1i7tFg9297n
0afjHykGPnnt37SYKPSD8xVHGIlzX344H/rZj9k6cc8TdZDcA58njRSwrL0B7dVviaYykk9uKMv6
eL/jpWeibWG5wvVgfvyaiTFZfasR8XYcs4JPEMBRwqFkEjtgl9T0djpOh1F5xCORV9TW4UCG+J4B
Fi0+LZF5qHyHiqQyR9CzSLoH99Y08rwPhbEypswpB7hr2ASANaNWjOKioOVLHSiFR2RkhfGZm+Tj
NYR6L9hJ+O4ZQcNN80HPOuQzd1Gb0MAjdf5Bv7OSd4Nr8SvHf3Vqlau/tX6LyrJcONMA+lUoxgKm
Gd3ZIMvj191AQmca3CrzahwN+/ssSf358032P/2S58IDvyL/Qev961eLR/1clqy592NdS7EjHn5c
HszagOVpDjNgbsxv4/Dy5xf97QvNpeEWtaDjQcLx8bX/+qrIl8zOgfizb0hKOTD5aajMHPeeGi3e
rizMr2wvni66heXJRpPzx39LW12wjP7M7veXOfnv56xH2gK/g0djik8Au8Wvv4syrLQ2WT/tY0ES
+qZGHXiq+966Iq1rlZeNZ5XpaaXny6/5RsRijwMvk4eO3gkvsWSLsQlwxduQGAnQukTwyhIDDVkn
TlMjGN0sRc8/MbueY9zIe/ea/Uqx7jzb79uDJiCo3dQqMYkK6Zv4MkgRcGy8ldDysJmttLsqETnI
Y+5wzh0zkVvxpbsyYIt6zXxnszoaPkLKZM5iz2DD/6QBJas00fRYl4jv+2cXlMzyTa2Zmd3UXcVA
d+6X9dRMpIGcbKdz7GtrQMiUupnpXSputSJ0xgQ/HrnoNMbIcb0Hicc7jnRQuvoWaVsyh4wvcUZ0
GGH3n9weH48Cj8eteTZsYOmnJP54yi7FUDFvnM09xgMzhjEQwAVk7onNTJkSopXd4v0LW9f0wUGD
9jIQBBa+DoM4HYsT4ewazU9rdtMnpcDH459z2LIlGKYzCgL5/If6BJunCXxNLfu1GJJoGFSDMTXn
26rOTtVPDhAepB+OROAbeFEAjNDaUH/ID8+9eskMoPKD2qNck+1ZACbqm7hu85+lbTTL1sYUgZQL
1P1wN5Iv/RiMfuofRwaE6maZMKTsCURyze/KH+m3Zxex0R3zt4T8ZGR1oQrU5JxyNEniW21Uxfy1
TdK22LaUyfO2aXoC2V2fHUfkapNyn6yvYrqKa+btGFn+uuA1ELDr1YwViFGufraVs1bk4ubagLbs
ajcXj2Oq5uWiJ4VufZAC+fdGt1AzNw5AE3ER5EG1dwwsbdF5PfpMVrP/PtTgivdKSEB2iqkchV01
LMYWTlv5nbQfsTeFF3vHQiyocDFpxWTpALpWGO0hmlD72/0NEu7OZX1ObbVnI1YmUQ/b1mMfpcZ+
O9rGFD/0LO33oFLp+dylrF9n25yqHRqkzkeX3LRfg87CkNK2xviTOGGio9ZAF688NZj4lIE9ls+s
aSxQv0kqvi5zmpFNnld299Tkrjoo2qfy4IzudG/XjcdjLSYo7WATzfdmc7JyxNdY5MnIGMevPsGA
+qDZHtoRW+r++fywCjYtCtMkdDNNikPtJH6x8fzC/ikKy2QUmw7Le4WK8gvU3U6+5bmPHN1ICFdr
N2Mc5xnObq3UJu3PURsEL4+XCwPJPKx6PXsb6eMt3SK3KVoEWPG4c2RZsV/tZuaKLH/oYpD+jAaI
/dSEnpaXOXEFdt2CYQZ3YPMY5YrjX/EztfdoWNfQFGP1zZ+ZA28kKE7mWV4Tf+cBuZL1FhSJke3r
WbpbK0N6c6HmbLEeMc/iOLbWYTo6oksPcjJWf4uu78yCZl3HeTZmjX9BskZfEq3h9+9zNrF3LIWi
j4Qqjk0ZARx7B4Rrgz61PICS3aygbm0M+t/6grmErE7J2KiThp3YHpmxSwxZgO/nTW0n6Y8hq7IG
q7GGASfIGyrDvBM124tplWvImc3HQCoZ2U/LtFRWxPpS3Vop4nfmOi7QY8MmjmJrlC6ka9vryy8m
Umd3I6o5PflT7mAfaD33fc0sBv04U8hS0HW83JT89SwiLUn4N8zIEcKo1bida9m90P17wXkytXAH
lP0PJ19da0cZRa8jcZyHRPXNRbgQ+QXQHR4jyKNJBKEFVRiVZBIT+JV1dnr0RC5y8lcn5HZGWX0l
S2s5VMgI3tCUtGRC+SlrYSvPnV1jw0s5VDafIACTAs0lPhm/iQz62DXMyDMHtNzk9mVquQFP6alC
CDy4fYNSB3/sOXvPs46T0ZKSncZjd6WGZr43RSFhWpaNuETSaXTRMsi2umRwCS9SrlLG99pak+CU
TX3mRihbuEn9brW+VcJkotanGAg3DNS43BWyRTxlQplz1FHGzlsvn2eWV5DqOnbecU4QWJEsF8vM
aAshWwauPVBMOrDw4FPYFG48cDXcNUVoFChOoeAs55ExkfZVky56C/UytZlEG9Udqv322WFIJjf1
6rr36TR7hLj5qj6tZ/f8xqREsCOZox3ZtHOunzRygPro+7DuK6wAzyU1aRUui1GtUdVkaj5MmV88
M9OCCs70xVHhylKmJKnYy2A6BcmWbwUjAd1YsGVElX4jkqKeLkjeSL9hYsRCEwdKt3urWJtHouMS
EjQIueDkY5tYcVcU3Nv8eP9Bp2lKxqIXZ091B2YI3plLSNyK8me3ZnPZbuFYn7NIrcCMd1WSQZfm
sZwtd4NTdsE2LjzntmoUK47KSQg4jz3XishTP8tDVrTS4XmXQ1wLUJqU+b3lvDY5dft2KlfZHIQz
rM9EZlGG2D13agrNy3siqiBHboJkiUijusWVaA0A65NJs8Cvl2ZRYZ3b1m4hZkGEYg7crcE/gNjd
SAS5iem2r4R2USPNdQroA9G8vNP5zPFTJUP8vSzZ1YcjiCKOH9JwbpC7ETszLtn6sEL2Kjez01lf
qNuqLPQmJhEHSGFnPXuAXylcXfjogI0Lg/GVZRC2ajpGBW7eJBmMXdP8mM1sSznH5zm5d1Wfv3V6
FXeFWZ+D5SoInBxYxlhuyLoS7pNgr0KwdAcl6Ah/wcBXSapB1LNdexJ5hUt/Qs9Xb1l1epG5sOpR
hZibp65JrCnq/ApVOscU22YHJiF8jyVw1ls49mpnBAiXyF4y0/RiGSiVNgi5hbkzGrukOWULYO2L
CZuftmff2yUOeWG7rCYdL0x6q37H8dYjiCkarnPSoolAblN4PpJEucXCdFw6+Au4K0ecYauVzucZ
dt2++ixhCdEAoKFDb5ldeTF5dux8bXrfntFbj5O4nUli80h65dYL8f7yUAPlxGwrmGKiPlwEGFGW
xereIgyswgE+zfuO6oGMkgGr1iZA1MYVGRh9ymZcwaaz97sOegRAEZd2/G4vuREXRBQYk9ylnBL8
HS0CGHjKIAVRznhDzdkyyd4O2i4+TKlRpKekdMSD0ITYHBjb4/9iXD+85ui0KrwXbWze+WbpbOUY
gMNDjJR0SMAEjH/RtE+Dm+bONqkQs+2ETHB7LD4gLPSt+dnhEZQszwql7nNO5Ve031nKRbQdb697
PBzId6t0t6Tz+CgTM351xRrMFzEf6TbJy+Ylp1Fcdy1Jd+8ELSPy6/hmliFhn76BZaEux6jFW1xx
OOXMwjThIiZqD55d+DDcgeQJjJ3jRut2PklaHrbBYp00+S4dWJ6B5pduGKDXtVWA63kA1xuzuzXm
Vu6Gsfa+EA5Uqp3nZJxjhWf3/H0zKB7kumhiebJgvZzqHD4nMKDqUJAnH/PFG/nUhgr+dlu7Hklb
sCRD08fwsItXB8/knPpY/fzZQvpMxEcGmrcZlvUOM18DdLDvnIJUjpkczC4vF/bsXpBlbLdr523u
VEsaRtpYzp7IJdlxn/cM9VdTou0cfO6DQDVfBBkDCjna2D9MzVKsVIwuee/EvfTbhO8ZaSBLwzq8
zIYZ3Rmjs2qzBu3c7rhT+AYRWDCfynxdpkvWOe0LgCucB2I2J/fGYKmsQz9dxPWKoI6jZxXNHFWV
SJNLEqXGjpSNNf7uTsp9bzlOiJfSmVufqmWybjHDseDB/Dzk3smobPI1sqadia4ELC+jvOSwvoSL
0TRnxGnWbHkepGSfauHE13zpVx/d3DRvg4FD68pgB38lmqVyT2NDMX/n1MrA8JMA8zz6FR9SdG6l
kZEkJM6HtomybEfSj3tJlbwuUZCbDjqcrPafDTUnxM/NSCA2ZGkR4pCoPMEBvKSrQbkBDGi7GKh7
q41kXRNcJzF9RERw9uqHs87b9SZ3vbne+HY8EnE0esN6QYEe92OU1CO+f9APIspIgxVb9JKNEZFM
SqGoTMwqzw0SEpds37oVPLYIa4t6yxmuQEob5bFkoPmymqPFGHhs09fY47MOcdeMw2UtkMme2tIu
vBuQR970s3fJNNvmyPinA8ESzp2REeC6p6LqOfVRuM2EOqP9KAnRdoJvInGqizlJyTTipzh4nHqg
N7dpn/isICarMreSoUW5zQwDd5vjZoO6TB0VZPeFpxNz53F6TQftFyr5KjFjnu2Qja1IV8/M8iZd
0ZNcldBiix3uEKWfxaQa2vF+8ZMKDTToH1kk8bRniVer+wI8NvaAdrLFyNLH65ed55VxhsRwJghG
04Vju0SKKaj6W1QqCPkNfQuftWOkVWT1nRp6ZOwS3p0Obc3u6lJp5qVPTuLUd6gf8bqvCdIAysu0
fDYXRZ7gJ6O732dIVProWIjE9OwAisavE5RKpS7yADXukarV10AgvjcY+ADyz5jum3T+DM57Hpz9
fWIDOYQ9ARwRH2AHxK0PJvqA5rvQyzLusyWfHns7JW4mN7J7nQzjjm0F2exBpZ/hzIxX1Luf+cb/
p5dnAABcjNERk8oPb3f0PSbMHVsJM9XIl8baAHHRO073oJ2kfwxEr34WQ41yqk77S8M2fv55PPLx
9c8bG+YjiLm5EMxnz9OTv+GJGJ8uXYdZiqgrNkMbHFxMYajHDsifhi0Uj3a7+vV0VuOhqae2bKM/
/wIfxxLnKQj7GYodwVTacj5cgIZqwgTyvoALQ02O5FodjbQxnwLe+qXvjdM3l2fxJ5P339AJ51dl
FAQuzGNdSZn/69tWWPOsLk5AzRv5Ixub9DjpaiCGN+3TyMwwOajM98mqA65RIPu+By1RfjL/+e3S
Q8Fz/4IngDC27OD853+79L6vMQvzyZD0KYuaJFKgbifiDycdAkBs11MLOaq6T1qneysDZd6AVBn6
3Z8v/1+D47/f/xRVQE1AF7CH9RiSfbgScFmqWghk4tniLuT9DTHlt9k1en3r3FZP98hWLBl2jFPc
s0du+GlRiae7AljTcDVkvSiuCkdbxm1eBXX/Uw9NgQk49aQ6KUfm6wUlwDJtpmCAADM1a7GN44YE
PWUm6JGcxOPANTqSPvIWWUxoDKIwT+vsI6id26TWu8YxvfgiA2ZVPmC/cOpndOK+de1nI8YLN4lH
dcEMuAF84YGnuijkqJ0w95iC7MY6cAos5DgONwRIV6bGMOzWTyzeCYsaR6t8wzpqDhvdIR8MG8Bh
Xxm/C9odqCnFKS/n2P1kSv7bYlIKFssAZFwbNo4r7Q+X3EREu8hc4ywD6xzNKGN2ce2vkdta6WOG
EOTSLer5ONZlvamprm+gybv7vDnvzkfisGqTIMc/3wbit/uARRgLOB/ypWTKBvnt17txIFZOGXDo
dkHvw3nSOM2M41BlwngciCqzMLxOOCPRUbahsoO12o6Syui6Y17Gd6SCFfo4E5TRHZC1LeYe9Y5o
N87E0OMNb3X/6GObVxdLzMBoqyuj/SaJeUDtOc/uczO6vkftKtsno++K7DhnKIALQLmk8JbmGl84
FtaCzdhakGBnq0KcAScDxUsZL9SGirHftkjjBt3gmE/yhF1DV0emH65zp+1sbnaFA132iz94qj1Q
dg4m6xvydHcY3ck+HIzMv8zhHzoRm1T3yWrXrkDo284dw/Ixrr41QhKPsQzOSKcLwKPb1Rnjk02A
FY4WeWL0FIphcNFcCGvIbhcKVXmk/WHhDXh6zbbLnHXjjWd1FRPEqu3unawxeaAiz1kOHiAg73EU
cLOUkdmIp9BneA+KD+pRT7X90hvu2Jz6mfHLNkngtSGBteJkV62sV1BI9+hyE6te112BvCy91kNH
ZlPar/5XZ3IWN8wbtd73fLGqsAYi4kUZtUGyK2ODqZp0S53Sz40BHuIMnwJiBpZh7AmD6dqdsqCO
wDQwMYcP2W35FNY4wmO45Lve9ceXplAOOR0gV46zUIhixyTrd+O8ZF5IFcdbSMbEQ8Gk4XUiEHD6
TRCT17ftwcqnN1MG4oZg8ZLb3EVQNIVk89T6Fd4p6n2y/1bYzNBWB9A8LMIM+1J1wbl/FT2pn6zx
ij36VX+5bXISrzapIftnWjIKYaQvKOH63ErmG9UHrXcvxro4ImYSKMd97xw1P6TjHtFTLXaxIKFu
XxmzcE84AXnTKZC49BqgQfyM1R0GOoGETgeSARpV2Yn43UkG/FDFohGMaaiNx76YZX9cjA4pk+FV
+pGYv5F0PHMiHO3PX9qPpRKAQ+pe9xx+cw5PsT9oCSCeNySWrwq6FnA8NQfd3dqR8kI5sx4qbrR/
c497fj3qhDPUi89DyA8PLIrRcZwsXs8uDfsL/OLXBZ9LEqI4+ZG4nf7x57f32xKX1wOV7QcER6Bb
gMH665EkjaApgMTghpMuxhnZzTcJEYsdPshvWQlZBqjVVJzGgGDeINUO6cCBNe/ZtfvfLE+95NKs
aJA9J9KrBDELO5q0qCrWaRwFKOVC6qH6Mm+m6jLBFo3fNHWe/vwePq7dz2+Bd2BZPqsX4ZsfTlX6
szgZc6h7agb7gttA7CS+qMiTKzNXZQFEMxkDXo7YEvZ/fmnrvPf8+5MdPQ7BDKQesfkPYLF92MbW
9Ygucoy9XZViuUG+SHo8AugKB1lsuoT6VtaEnwi5MVLX3lNoPQydrc/z0LpjZA1QwEOKRshOPT02
Rj17tC5oMvE2gN9aX73C417zVgYTOD1pYkL8PUGy890RMbNqhXHVpJIIOY/507T587v77d5nCcC1
RTXCESTsj2WLUU2xquqpwZ28ZJHHvOenyuC5CpIK8UgJI/ukTrXP67hfLyekQSD2qNCoGKmZf70b
FaxB8EOq3evFZOodK+Jm/LGEUofzkgeB0+n0JBlHlHtLdR4RjBRWdoQDyCYXfUjzJXRqE4MJdI6A
vY7XlY9VXzgDCoQU0wD9GD5kmdiYjFaW1Y9GOc4PympTdUBKxLA+rZOwoCs2L3DzlfSshKgdcjQc
rw3d4Vaft8ecvv3jX5f638or+2PgHlDA17ohUkolw3/8PwP8zq/33/8aeWj/9frRy/Dyy/9hbcCa
6W5875b7934shv+TTHf+N/9///B/vf/1U74uzfu//vFaj9Vw/mkqratf4sUk3d5/J++cf/5//b3r
l5K/9+W9+5GiRvjPn3V4+9c/rPNf+M88Msv+p4mYRnJHCLhC1jlfQ7/3w7/+Ifx/Ajw8mxf5M4/A
g/+OI3O8fwrOaiRO/MG50qLy6yFCJv/6h2P9k0IcVzujUJjj5Fv8O3FkwvtL9fB/b1e++1TlQMyR
0AXnNuej4iulkQmkwgvjddl0JA3s7L6v3SMk3vrFrsX4ZFEgkA5LIOywkC8bEKaaWEN34/dxfAnt
3PkRo2cOgyz1D6w/kqcko7pwx9W5HDJwUJvEkfJZYHnaN0VcJSeq3eo2sKAaaaAjP7VyzDuGpO4h
WAfj2o3z7t7odXstwBpt4KmPtyYD/asZ3e9jT1prCFMj22p3dCOLp/w2H3AOkrFqPJCu7UTnRvEw
iKVkvoWCbbOac3vn07R8cToQVraRZz9q6Y9kgaX6AJeC2UxTYo9e9HqaB8+9mIfEulzRImxrKrid
i376su71Fc+8W2WJrZrlfSFiRvaW+BKjUwt5OGEfHgiLDTI7fgl8pqNmLbYz8lIUmWQKrY31Fmuo
Gbh2tpjQw6aQx66U7d7NB7YtK3pnLzlSvt546kEv9b3hwjNJUOzcjmwkdmWAgQ3VptZPVTctlxX8
SH77cXhnYePs06IoL8SKY4Kg3jOwRC8/RJaYX5yxbA9gbb6yDdLfiLyyASE4xh4NODM7jPMWk6tV
dNUdKHrrasX29aArc9lKoAgXsjamryrty03nkXu4Ib1GH5MWpAtKwfER34xLLZ0AoVROG9wQBPM6
Qs0SGT1JSTGC862kWfNRAlRyiF8BUCZ7TBDDnW03AYJfZeybeGQm2zg3rhE7EV7rW0mMvTEhHk9a
O9SL5YKocg4VIt3ZwdxBFPk1au9H1bCmZNsWqnz8Ie303sVSs53z/MqMreaIQwvjUbkmO6JRaogx
62mYQBAZWGBKNywaiGtU2VAxFWu5cnqYiHTvNj2UzEuj7VEBDG3DL9FjRcIN65Fem/sHv5Xj4yiz
/CQSHzMxZgcARJrq0StxdaBw3ZkTtGZ1zv1Kq61u36wWyd4YrHpjW6zhZHuMGTSF+Pz6bTvXxr7z
dORDFyCSOo6P9ZhsZ1Z4V12gxzANKDm83kc3bzuIlw3/VWjD2dWtE0PQTUDzgqAabxcNdstjH+5X
QbhIRhbmYmzIvMFr7tobgfvZdKZdgXPOHiz2wyvwp7bG9wRf62hNwXvXiYNBQx3KjFBhl839bPPw
Oi9DrpJpxijkqt1ExbRl2nyarDGP1hESAavbaaud/AQYRByx32AoMMyd24k+HGzoR+iNbczeiGsn
37kDvjlsctm+9kb3ICcMLcJ37yrou+QXN/lmmcAm9cJZt1IaL3PT5ZdombL7DuzZJkPoHEkmyhYh
XOFcUFxspLf4IVPmbsMXoXtZB8c7dYnvABcxMXW7RpgPsbohGHCGyJB8s3D07KdC6Ef2Sw69fzt+
GS33avCNsy/fYFsKCQ+mIluOn2BwD52TpFeemp1HcC1W1BQ3Az1C5C8plCC8Jbg69CtWhpRqxkQe
zH7z3PWkp6AlCpzk9s3gGM9Be6bOd/kamV3yNV67yBuga1dLeUFERt5HLAHlJYvT5tFZ7CoEh/Ra
JNmdW7kjs2KCpwPnyrDFATL9I0lyJV7YjHtyaL7QfLxVi3yRY0sXVjTXMsVEDEEYpD450EmRZkcq
Dodb3esw8jDBbI2yvCLFDwWDZMtorexjYqblrzbonsuUbho8ILFnXVbnUWUXelsXnkK3I/v9mAPT
BP1gYmSt0J40wmEG0GCn77MZCxpKD1A+jYZsV637DqMGyrDM3c1JwGkYxElEcy+Z5JFqDQsFukVp
/1i1g0pGxxZ75GreK8SDp8Xu1lMwGcn9QtDW97Qm2CGSySCuJ6/sbvo4PeIovYuttqGvL4J0p5z1
qqCEIg6isjeV8JI3z8i9CzEF2bNy0+Vadn33HuSl+z7zscHzCO7ElDkhc7b5h5sZ/svS5C3gbbzX
SbHKqFCE9rUKEz0mk6l1BQgnVXwpZfo2DEJGTg2ckXFU9VgP63TfWGXx2C+otC1vPSSY+TZKWdWd
ASWXmTEMYNxYq/dszLBLqnMf3czfF1k9xKUDdyNb2XlzDFxPbf7K7J9SHJ9V2BqyiOCE0o0w/bBe
miTFoTYaDEywq3uKtxqzXEltZYPmLSTwIvzk99Xqwdo6C03xLy2Gc/CN2fhmT011SfmR+1HO9OGr
YxoQPtKqGcE3GdZFsLrVLTSR6RAEeU00Vm1EvZMh87PS0qr+N3tnstw4sqXpV+GuqsyKKmImNtcs
OIiUKCoUohTTBgaJDAAk5oEkUNZmvemH6HWt7qJ2vexdvkk/SX8gxUiBUkqKACoz+lrrml1LDeF0
ONyPn+H//4Os9zq+kJZo//bR+hBvQ59Lau2AhR86Xra+yzpdBLkMfO+xsIrCj+DulBsZVEtIdsEu
0D5yfVUfg7dqmxFEsOu1KMazttT1r8XQTma4IpAvNj6KNioSmolnATtHhqoH7BawpK5s39OyqJjC
B8vO7ZUbkg0oVrdgrj4GZOJ7XHnBRA+30rlTxFuT9bC5gNUoWOQFEhsRTQa/WfxRPnCdRLrV8q21
RhtDxEKuLTqbCLFElnIUkJjtbxN/fS1myjDqKuAv9I4zsAx9tlzCwlh2LinxXrfhsp5JgdEHA7Q8
RVL5Vs1d45sTb9TTXGoDQstHrjLvdlFd7mijVF5DIUb7RjxdG3TCsFHKA1Cng8lx3ABK6QrM5nq5
OZOFtdldtwEpeRgKZBDb4V3pLk4kuJRXnkUTu962MJJ+19Yy2AGBCVGhPcjRWym371SJspGucUY3
DveXnq5H7cJSbmUh2wxwI6Rpx8Uc0+DJOvXRPQGFWAyFjpZ8WC8F9RaaG76bBQBytqQ/7rALNfPK
tvzEdOIMGcOMa8agAjSko23ZcX3ZPbMVBFcdCe/PSkO6A+gbdaFqyV3uasUtzPsNi+PFo7CTyXMF
wMEQ3yvhBkVMLItx0pJImCgBgpyIWFJcN6J4ACN+tAmKbATm9Y5M00ddSrNBnCj+ZaDHMun3CKsO
cO+Lazhj2s+ORM6l0vYvrG4wEg3yuY7ub3uFKHc+OrxjuLF0x5hwCfmL9ZK2g16BdFYhhtaoA75e
6i3dpTWPkpWptbvxe5EmuUvqnheStPKvlVCjq6os2leEmuKXKF6vJz4wsFtSS9L7TZYmY9XNfaLk
rdAPN1sEzd10eb/2dWO4ToADFStJugWrCA1Z8qPuN8mjV0FPVCJ1JIa4s6BuB4rsoXkKxEBdv8+t
884qCwa+N1I22oZbT0UTkh51y7btXllBbJ8XgRijO5t2QQwsrfegUzNv6BSAAjQxaw8Ey8iGSCko
Z77ofMiQ5PykSDb0cDjIvUiB4d5zyMzeal01CVArTWhTr9g5im9L25GoXKOGvQQdpoDLai/JGa3G
UjsdaoIx090Lp1tExPBbaL1WWkSjbNlFSQ2UMWxcl4ZMKzlJxqFnT8A1pefI/EgT+CwRWpZOPkag
3DuL4zA7KzJN/ART00NNsyBf0xYhIvQVR0VzzIsoF3cLRJLQZUY5j9goQbNWMQANJ2jaFB0IkEPR
MUDfylvkfOUCFYyettZWnFK5jXNGgwzEF8p97gDz+RqjuDgEugD72w8+b2jKyP7Iaek1YOMjikQQ
Ds7QR5SGVRYGYuIbyFEXBlCeVSx3iDzoUh5vwTJSNAd+0YuQqQaz2Sad1tboII737XfR/EEPMEzg
hvVcCIk9OSyyT5sY1FPUlRwAYmqc0wrdyTo3vrUSRT4I/ZleQcNMYYCQhcHCdbofhTRBwcgOoqER
StoNGB7gWymtLK63S8kboc+inZKTQegsh2pdahhJvHlP7K/DrkSlwkGtJwlWOcqlIDFUaem9x/6j
WmjhyCUpaNvC9Zz3RjtyTiVLiU0R1IPaay9XwTcRtQqk1mCvppa6gb4Y3ayTABoUApFQ3HwcDTnF
m4NoL/ZFVDDolzdWily98BTuJGkVe5eoIMfnSz90b0TCAAwTQR0XCFgJiQlsyAh/ZXWys8heoZm+
dtV+kNCsOAw15YKc8Bf4zQpwqhQ1DD1zlLEirIuzzDMwebDc/fd5RsuAsk6PLp2l99N4iasCzPZc
4HI+j1K1GLltDyoJuhiTTRvJvDbJqNMs6XYmyNK3h54R05x5iXDOUpHbQ5vGXG3ktAHZonihnIEA
LZCXSRA0BhMwCDUvH/MjLlSqXwReyWYlfFI362I1IGC97kT6HXqiQU/M6da3hgOVpp41bKeR21dF
4mSPjJfWs0s5fi+V8/d2l2oW9Sva1SFBO1mrwFNmhS1db2L5vAsqcZiqwhUBw9dMn0uQCMUlqiXZ
Rj9zUOYdrcC/0Tr3OiDi662ljX6uk3unU6XsnLE/VjQn3KSfmegXY+2jOZYGnyAc6zSXXaamupIX
G3QeUddW+wWEQ8ErTmmhMd1G2zZSAqHXSzT7m6RwItoIAYLQFwkYdFQqtKX3adsNtYutnH3Uk7ZI
0x/o77pnTGMqa33Ce/cylqBOCJbbHRc57J4BcbEypZ4Hopnv/JWyvU3hbaPitSzbI7fZxFvNwDuk
B7BPS4I2Xm9SLKEUZP4IsBUMFtGFebc6RRlQmcWF1z5tIyk9igTlyxqZhs8YwtWY9o1f6X2M4Byo
8S4P7VCd6viwQ0MxUEa8+mBgIG4wTo3VzQbIICoHSwf3Qk+JFQjoeyIe0nVgGG3Qy4VBqR2+jTui
l9VyOYw6a61vdQJjIBjqcsQ/pPatb2fOsrhHkTEdIJtTdp5YgjRbh8YV+CrinUj7KAEmDcCgGcsz
WV9md0sggOiJpWBLOTpDKURgTV9CIBe37UtNW+vXIr2bnH5sdKcRgVE3S6fw3dz3MOLpnRVBso8A
wZyqqTxUFLDjGy1COEYq8TZJPqVM5vZ0BQczSi/1SL9HxFnF+fHXiLklw21bnEhOhLaCGumDvBvd
ZqiXxO0AaHukANQTki9pqm7GBJXsV4XXEenIgkVrdT2GDAeGZ8mFtLEuqZHI5+gIFkg+uV8LuUNd
RlprVHEJQAleOv3Mo4dD5FyK7dg6A//T00LGAN09Ahtq94Q8DkGh0jR7iZ67owqDUMlxeDpCFweE
T18ngumkMUqgufh1qURdZFURb0UNYxDCyOzr5JWGvD0Jj9iVewCRUprcRStkB4sPIMNnkRCdRUDh
gWXn+gD5cYywLNDywJIvuG97RtuYrcQ7SlyAZDpKfkoBzblDph44bGKcu2vtq5asJ4iuDSMBhsMm
5jIOVsKMuwIGs5uF5wgAkKbwRWKsjTwxkCI8Q6prLKqG1Vdk43Qdp4AnqUemcQ+d4nxMAbLTMzao
3wkCBsfy/TObfF8/SuEFleTvD7Eqo+qAFj293cJ8oC6TTxtdyd4nK7/T853uZ13GqtBOfLQyMkDS
K2OKPKU4Dg3gqnlhiT3JS25RCDilZ9BF4MVzNCu0YSdAmAEFfmMEdaA495PosyT48Qcv0W5SA5Er
ysr4sRs9HSE+t750yReATkUtVI6SM0J0dN8RoB2gvmQh6mCplDhVwABLdE6RwPygo/uGLW0Ld4Rv
d/D8dgxZ8Sx0UbEWk2JAW0KjZ5GCQZVnPfRWIefJAkAsrTtbBPAUpW/Tw73f5nqmHNE5E1T+A/kZ
ZwIL4z06Uz1Jt3KrF3sk/wAaD5ay2pmGrocWs7S83RrSZSexOpDaaEawovsAhjgmpAczisyeZ987
9MDIesBpFNOSHPpe2/4sFLdmKqlRz/MQml/5HmtkoTjjhFtkBpZkMWIkZEqsdy/0DVQuhPa1qEbn
VoTokQE3qh9AFrNcMnroKDpg7vBeIUGN1QD2NkC2LwIXz3s6qE4BRTGjfLBM6Zuy6qwmG9//lMXC
ctxWO86pqqBxJ3Q9tk023GBRLkXgz/QMEQR/LG3Z5bZn6COwiB9wPDpDNdNR1pVKDWltO+Ckn29z
CTMSEGBmHNAeLuA3G6ds0c3te8kJKPKscmr3wD17mCjUOVHMeo+I7JjuJUSnlu6MIkhYaDSm1woC
+yqQ835uKOk1clTU0NzPQO6jM+DjXh/xB5upXXTa4QfVV0eAFdRvXQM/2TEAIxRf0N1U8TEJMApP
Bs9LwqJHzBMDupQ/p4pofdX1tdXXCjjVonsRru17tEMseIism4ZL9lnwWPh1YtElQukXwnr9gU5R
ExGQixy6APBXStZPtxI5A6cf2jQiszTfv5ERFxpt5e0ksZIuF0e+OS1yyYxW6rlnpBeC8RUd3aAn
bZ2Fiy5Ov13uQHlNspLGOEJMYbmHyEw6UTIwuXFXWk0KW/2wXfO6kKMbGgnQxcKj/wR9P4c0LeSq
XS0tQk5/KKKkono3aPmfCSuoDIFL3Oe6SyrN2zQnphf1XLpVbekb4GThws4FZJZsRTpt22p8gXwl
ap7J1060/txGm063lpCh4mgOdWF9iq6h28+IBYdigVyrjRCeDXzav+OehZSiIJAjSfF45W+/bEHg
DOx06w/iaBGj0ymo20uS0KhKu/dZsv0sAo7upSplfNWzpTH4vuXUQbrsQohE5aawMO4o7LJb5E9g
Bs1AXEso808zr8jGUWjdrwKvQBmqs70o+zUOsuXWPSX/jdtC4V5bXwhOZ7LJuEy2SQ5cLkbINaQg
7qHsnuVD3V7RUSKlo6EOCeMUGkLnC+i2HrBdZUgRNhmj1osa9CIJhgn7P9peUXBDADYeiatvefEx
63xZB+LA4W4sVi7yUtJqkSv+aReplNMQUMoVlEba0sFH7yG1viaFZX9Klm77zGqrBfvxQsOa33Ta
ctHzpbY7tzORjkK+1DnXxLj4QDoT/Hg7hSPQgatVhG3/HHfUuNhwsiBpzLSlcZm21c0IMpYzRV83
7IfJ9nZj4KEr9sS2LGw/WtMoiqPOT8ngsyh746yAsBMUcPfk1dKdsvzb03ZGG/WMhi3YOf8m1rdY
qlDNPmftz9BdTsV8iwK0pvY6kodQdwnWzOEszWSgGYNNVzy3hOJsxUkc4ZLcq21niDzVpBOLfUrx
c3ghl8C6jFPCozngq5EYRNBRwE+1A2vk6hYrBvDEE2EQ6eqwDSOnt0QEFtJ5ca4WSpdumJTXC60z
QmNFmNhbJRsGQih/ynGUULaBXScjs9FP7AS6WNEpAJ0E3fHWSMJTwikXRztMPojrZfvMoWIA3sf1
yd6qdCLWu/IioTVcTnZF2G7vJY3paGgQfFlx2AlAlv1iM8stZaw6bEI4P+4oc1ZnAij3lBuXPqI9
R/sSrlIqq/zLTM3OrY2dTwsqRachsqBrOlyljtbv5GRUSIvTEZD4zsuuMk06zfXlLM6WxSD2Le9r
kjqTpdEm97W5zlIlQquKxkR2nNz6eE1Ojt8cx9G671HFP0fSaD3wQfB21o52v3VpRaviSuSdpD1a
apEyiVVuKpJg8UQGPm9tkHBQAxIIkcZB0CN5EpGYlbj1nCDoQTFVO9yMfoCKquLD4FILMc/g2dOo
sEz/hdNtEceTFR18yZtsMCprsnPIMSRTEqTfgtCnEYoBCwnBqVwbFomQvEeqQB1CfkPXW+aalIi4
xjlYWRSnihsNdveYVs0RUH0Btk4o4PfIQncDCWWT9tQ40KdJtM7oy7LUOdc+vReoahhuPxKW2i28
H6W/yZAhCHCnztbaEtJTEal2KZmX+VNDQMMM1YC1NexEaRfcLKEz8n35gI/Tr5bk3u/aqMbi3dH1
qd8JEPXSUMfOekXQMVFnvWh7aqkA7JxB47A/iQpKt2sdM4+IPOJQMmIY4pYKuYGK8zAX1rOUe3nB
y6Uzht/dLKEZAkX1gEh/atOFew5Fh243huHaCwgzDtEkGbFuhlJlwULeKwnta200Pc3YKdSR6qeb
zwFUm48rcs99N5CQ+F+FLl0JSO5HTl8hHepIX4AMC9MSNjsCteXPMgzhe9R0b70iNS624M0+wHhR
79adJILTQZwwoGdEOMgzyf6YLgMASyv6+Fz6kbeaumm6OhXQLO0vBcWZ5pss/JxphX5OkxyjVH9I
8GrddCAlhjj1tzHt0QrftKL4Cm2VZGB3yCXRoqx9ZidL7ZINkZ2C2HRCXlgnmOH2hZPM8ZQvyMkg
424r1ubjFt7DeQY7hTyTIb/Pwwy+5ErfdM51GGITmLTFDDyac6HCDcLvgBDLVSta7zUXf9gNLHWU
ut0ujVvj7qeNvI3nawU4vmd0g9PAUPPhJu6g81Ms5R74Bq7FTTHwLE+4llddegKLYfLZB9V7AeI0
mAROYcxjZCbQhe35lqCSR4xldrXnzzcaiWy5pF2FRXKb0gkTc9O2innmQIhpO4IxIlUqTQJoUsmq
bULEMYiM1HQsep3sA10w4MEWyF2iPuWOtivoHmqix5PEgIqaRzgXq4RmXAiyoSLvels6huAX4eNF
onHlIOE27oAKnwhWpvWhHvl4CBqAChbgHJlXb0yKId2izA91E/7x6jomwh/+q8xBjr0u2dtiuUZ0
Ya37E6NsihBvC2soWVYX4TXLxsTI8dX/h2OkeYmuEABDg/P5Y0AGLfgWreBba2pWYBwP/26Py2jL
J+AoEMgA0Aqgn/6gwOL2wAx+1SWphDID/HJo9+CGv0MzFPkE1Sq4AGTD5a4qiaClHqAZ/KqDCBhi
DhoCNQDRhB+BZpSgtd9xGQp6RCDuwYQRkKklmK5EbT1CfcfBJoCZbLXR6KD3eWqY2zgsw3k4JGng
KB9Q5YDfBGcTcLjyCmjqCOS7+3BQ9jAdSFHyKMeoqQ5q3564IYsahFi6jDQ6zSgKiEiAT2lLF9HV
jWZBkVJeaPSCAsAhDKy2372AiLdCyxss4y560Uu1P3eSbvhhR+l8XueU8G0b8dgJK0slFa4F5eYV
J0zwtvebTTvYDmiPJvc8NBiGVqykn+KOiJxzd+mlYy93xLkjrDc0AkqktX2KfqbVk9uOGAzh/4bk
MmiwZhi2/sHLPedrWsAd7Vltik5U9TeYcmM1Srvd1RdLBd+JVC2dQGHm0/KkvI+Lfox0+Lc8FZRp
V9noDw1Wfwgg9Yewp8eop7+9CKOqAZB6hKUaHsOngFoxB2sRlPimqwCF3Bu60xxhrN70Ry8P9EbI
Vam3VDnhuynt4F4vjeCazDibg8qSOydU4xAyKnuxll+cVBfm/cOv29KJgrITmKdHv+cDHy3RHy3C
y8/3FIz2dJyXnuB3FFnZQrPeEmgnSlfraJ2SLfPo2QX5BKOmd7sSFKryaw9v+4UeXav79lXphFqY
poGr2z8i6LpHKyAqJ6XKFLDX/W9/vRVQjyGHP7r/lfIRuUAERXxuBbonABK7IBK59n6tbV+2TK21
7ZXOiSoLcleSwE8+PfnyCawaTYTM96u+ew28Z60VkPUT9APplikgIlB+8ZIf7X5BOQHyWZrGh+3/
y51/+s/XXAJJP1ER+0J3p2r72tqJzi+6Gjre+6+9qfmFjF+J0a33+tUTdcfRKnu4P3rv4olMw3l4
W7QJ23/tPugXenS97qMrwglmHf8cIMzuq7oCAk5BF2G8LkqDv+YKqLgptV6+Ip5AhxF0CJv7s1+9
+cr9r6GEp7NC+69f7/ALdddAxrkTFYVg6MHG84yPzoEgnghK+fq7e0P7Cx0AeGz13z+IbfD88sMW
r/q9CqYBotTvB4DAk/32Sy3B3iIfRSM/4Por+glcH65/Tvru6+j1d040qaSL7bfZr/To5Axqn36o
fjp9vR9c++rpF/QTlF9KYb9f9fBDGKy7BNz8ZV4HlYC9ia8eAIIfPOIugdHOBPAnv9oB4O3UXAII
RN0OkqBl/Lv7qvp/XThEJJdk/OD91y/nAuGd11wCRTrRycZJpWDC7qu6C9oi4X8HM0naaf+1/8A3
GYM3/NH3REnfdtz5Lo/iLJJHbLVX/+CQZXg6wCOiGRlKWGWkGiVZQRRD1xXle9Jx9w9LZtv+o/Z5
hfL7v90/JrrtTP+jXx6ugsf//OGBn07l+8Xx9FfVPMiP//7RUwodVCdqPxf3yaPHrKxBUnMR9ldV
5RkPr2/sLGIzvrfz3R7IH55qTxx8596ZfpU5yO3/+ySfUBK/O4YvjurPgzg2DwOVGXP2fu1RM7Cg
1bmW+am6w/YW9OvLvMNAO/IkF0DtYemf5pgt05+3xou4WCBT6PiVJSmVzWt/ysI14yw5DLSbPLdJ
7WHp+EWRsTLdUvyj7riDhe+Z8eowUDndMstUd9izmGXw54eBdsM2sOHAHgdHh0ODS113tv1icW9X
17ZMt9QdFqm/40Uoc5i1hzXjYNGinsUCV/ZZt4EXdxqb/v3iMMnyvZWZh7pTHjl3semmZnwYqhxY
b+DNjaB6+8kir4zLrV17wovYM/3qsE2sQ7xYVFe3jDfqTrYfB1Q4KqZBKBUb6o47znxsTmURhE4D
tuzs/olxICdZf75nqelWZ1smDequwvkiPtpgONENDGv61KKRxD4MVR4JVMwO3z4rP/Cmu/7CTNdH
u0FuYHUv6IGdHbsmO827uis8c4O1uTqecgNrfOFg19OFn6QLp7rOchPrnG0X3l2Qxdbhne1eYVlX
q7si08CdsyaHgXbjKg2YtWngm/dBddgGjsi0tO2VUdUG3t7lIrUX8ZNbbpcNq7vAl0G8Mau2oomr
+So4vvCRZzwszM+f6KsgTjPLdA8j7fZDWQ2puwzXAbdc9eBRGKw/bnmiF8cDl7JwdSc821nNGJD/
YaxyLQBZHb79+UWehWbVSCCD0sCoa5OArlTL2j/6brpiE0u8Wcyrl8cuS1Z7gTdOWuxPXXXKDey2
21XMElecS7HUTK0751vfSRfz1sTxrXlQDRvLlFHd4T/iXN2z7/pICx1G271GpYE1wSJzQS2suLqh
m4hq/kiC6I/Vjd7kXrwCpKs5OoY5tXGM7hfz40iP8lUT/hw9k4J1ZbUBPcgIrR3e7c+bkN/+R2n+
nwvNqLwjgEdxSQAMCKyQ7qCvfdxz+bU/J7VGRyFCyUOyapfBKtfkB1OGv15qrW/65rzip0ivvoV9
Fu+l1NqImO5JnN/E5TxdbJ0jZw1lr9rmbIYNTltXpCDjxS4ZNqU/6IJK6GHonW0r4a11DeeDXZ6l
ZrpIDsPtRpcbuK/7TI+kQuudt4ixz5Xx6XP3kuFnMm8ydX0ybnd3iyPEMMgZYHIvXeH78f+6Ayxr
MMRqH+DH8384/49/NCwt/aF+UTEWh98cfvjS6emZdukUPH57Tbhd/Tw8SsKWCqB1N/TILMzWjJR3
eBir3M1C56W99satdkberTKo0MABPEtic1GNGppYXOYaVeZalmfrru15EM+PlqAE9NcddpJtYIEf
xtm9LqmBYS8WVGmqJlNo4jJ5TzxWmazagKX8AHg7royqNxHZmNncab2LzWOdy5IZUPe1zVAErZr0
UuG37qgPF1I559bQc+In91Kpg1v3Qz4h5NnqmX6lpgLwqP7IXxbeUcTXRKnmMmix6f4paR2nLvBT
6895VGZEWrPsbu6UtcL7ylGUYZE0YJZvMv/uOae7BLPCy2nAOL27y1rTLKnsyIfRG1ijf78ezobX
H4eD/9YqNw8VjdaT/Q9ypSMrkgoDB6hWV0bR6LWX89xl/ecEEGBMCGAP1/9LAQQ+hM+Be1JqrwYP
wT0+2Ct/80vU7r8de6IA7o5f08Mjv9EveOdju+/LBMRhnN0dBkb/8P0hXP3BcZMj+yqINUccZnEQ
VpI7e4jGkUH9sWnu0wHPufi7GLXW2O9K9IJJC6fDSu5CE0KHmgsxK1WZnwtLJFyEJ77Hj63H+/Ik
VGeMRgeNq8WuDHOJHt+QE59c7j/2GVe4C7QjPfoUWkAiXU4PZBGoOP0+Sgj9H16Vbw2w2DPm0UZU
6b6OjCfdGemoBBkF0mUDH9SjQuHc47sfX/nPgaXqP9cU+YkwSE2vuogYcXq30D1I7UAwpW/zixX7
ty7i1LTseHF3WKVyF6PerZX/A/IOsBsqa8llqv22vofDrT8ozXThl4Cuk3VaS2hQn2GKvvqxf90t
pT6zpd9yZ2W/C8I/uZMeP83rMfPjvx5ySL+H0w3i5MobqO5TVW/jX+KmdS2yPhXL3YDr/s63cFcP
W7Y8SE+ugkcv/403eC+g8R2Zx8fDloL/f3gc3zouBbZKrFjSzmsPmiFIMXcOA5VLIDUwbN8254/H
bKLqc70IszsXow6pn0Jxqw+Pt5LWl18yPm9c5MGCVuvEiXzM65/XwA7s0zwiDqqJhdc9/deT1NDr
gzjgRtlvkPK9Ki9lMN+4PN9zsDvH1/++RpXPeen+fuvnmOGi9XERzyv+5YsuyBtHRm4fCEda2fHq
E5/9x089HXrDSqyrvuQvvXGywygz0wC757bQM/IXFZuiNmBThjGKidVhd11LyrspPwQaP7EYqe0E
YdVcaw2czhuO/cj0jhJQ3Sc+9o/PeGTeVQ9ht4HXN7KProGnkcZPzPTJRoDecTh/P//K+r/9r3TR
mv/T2Tpw4sqpo6Fj/eEnCz+v7N5nws8fX4sL5+7YKxCeBuA/MS7ufGpXLhcqxvVXgfkerYLcwGU7
pchpmcn9Uc63iWsEwGKQptXt8KKP/0bDBoDM3FRsMCoM9deXYY8GbeAUT7lI74/qsk1kMadmhvV1
qtQByPhNLEM58nHeQGjimpsGRWl/KSAfplm6FrSUOnz78xbo0sHFPwyzG7WJK2M3avUmEprA+u/v
43bPSRIzq8z6acrnxw3Q9W9/z/yjBmQQ2g+f8/OLfE1kUoVEiKWq1KLmhT9b5Pf2wnWPyv5NgNIf
smtPMq0otzQxb6BYVZyl2AQyfVaiLczWxSI4gr+V/X1rLzYgzuMsZhPV41l2VJDd9amrO9uboBql
iVID3vbst/8IWjeB99vfd4iWq/i3//TvnWo2Wix7nNaePcfwKGEJmKuBcU2/ODbQsFTrD3xrPTng
TZABelm8gjzXOjWTiluEykD9OUOEdI58ehqu1x93SB6GelPFJRCbuGC/PolBxCYA8F8d786821Su
VrEJQMDehj4936XORN0T0nPi1g3OXAV2QlWi/sjv7vJF5d1ptMalpw7CFfSppFrwTOUm+z1Xu3NF
n8u4/jk1UbGMcP4BE7HfLKJaavtV3EoDpvYdMPQ701lWB27AvLyLgVFUXcAGwgIQH5ZrzheJfdjp
pc/aBFNsmpslR7cybBMTpv1NdW2buMh65I+rp1RqYK6kRe+CefWdNXGNzWKndQFUp5KKaCJjAOah
mvFv4l4ck+FuTcr/m727frwdhCZ89jMkAvzFkXMjlL1/614JjFx9dUITbu+5GVa3r9AERGySx1Ze
HJszbpn6y7DHMkyCowSrIDWwxPsb/ZmxG3CbJqBeV/bTJWngXF+Y1ZoE7Ij66wx5xAyeHBGlgVWG
rEOB8GgvN+GZkqiaO+tqtCyoDdx1ZWItPz7TTZQiLhdhNU4WtAZe3ZUZw/xxnwXzdRsZf/XEVaGr
ev09d4WijxOG1GSSw2C76/9F3MUbk6MzeG1miNmojCw0sDtubNM5Rn2KpT5kXYt/Yy6dpyuNu97E
0A45q8M4ex+riRkT0JZu4bGZE5uwSLfF3eKZ5WiCKf7RWaS+WSU9NmHq3oONC9atsxRAQNj6txZ9
U+IgzR5O5uPlL7WEG3gBDx84yXwzodETH3n4T+e5D9XkJiLsWUht382fszdoaDXh+0yd+ZzGA0Mz
SR8v2p6h88fnDCvyJobSw6rNbGcF3Mxn1b7/514g5vGHAhoFddZAUml3q5i8oNhx/89//5/0vc3N
Fj27KTwxgzG1U888vLWKPQRcSff0BnIBNw54hvZFiZZ+/IQa6n5SKWxc14DNFgQFq8N2T/5t4JhB
TrzktD6AjzErOa9STlhsojYxCFbzgAW8MVeEkY5XiUrQZgWB+erL+wsTHDvSXd0Mx+P5l2UNSKeP
fzR8jJKrfNbhN4cfvkg6W7hOUdk4TRA/6C+Rmq3rI6h2E+7h0G3NTHdtouF22Nrlxac1kDkfgShZ
UD+o7rVXt9nriCOC1XmJ7n08YSgTh29/vmR1yQLHppVVZiy8yPd8ozG9Ap5RPXSC/uoSP7c7X9iz
TSI7nwH5HnZ/v1SYfDg/L6A3/x/AryJl+Q+ZN32W16G8fkD+uv0GrmhPfP5zN9ne1Ow29I/Y+Hdx
dlc1EfVND2QcB8OzqzH2zPiOAulh0F0gcvjm540bCOTMcavWuIlIr5wt10fVGjcRjYHAg8KN2awM
3UQmrm/m8BKfc82biJv6R7ujCbjRIPCoLlaZWk1EKYdxn8fXNpEmQsPiWBqjCdokzsUcZYmsWohv
AhAzhtRdqQUKTXj95+zjo/dHF7j6p3pqxmXd+Rgl1QQCu9QPSkpwSSW8FJqgG1+hrZkGpUNbCXfE
JmjBexGSiZOmyc6aXi7WTtWCNJFT2H/KRXZfTdmKTcgI3SBC5szN+W76N8EdlLnDRtndBU0oOd6Q
lNqvT599GSTPGUPxKW8zOyp6v+6s7xfqo4P0K9owpYZRyajYW4UnOc0mMKq9EuqY2K2PTmw5zxp5
+M6H9fz56/R29uInvOrcv75yPRQVjwDSYhNxWZ/YiTLGYQl2W6qJHMPMrHpFotaAfSNDnbaG0GmB
12TVY9wEtnK/O3FhUvu3v7sLL3+8Kkoz+DweYGryCVWBhbIjQgO5zf0D7G+B1j/vJZb/5fFDSNAl
Xw2N/zrPX9yRouu6/S/EoX+V1v5zDPAmZCop9X4L3NUziWu6MImoR9HFFdG5stni68SSv+697wnr
/4DvPba4544QGk1k+3tUh4+0l5sQMerFZlEF1DUBmi1D6koStInEfD9wg2NCVhP1qOE9sUQ1/dmE
GN4pgc+9XbLpjqhZTUAhT013VZZXn3PbtAZSrKMMZFglAyE0Um+mrEMitLI1hBeVCt6cX93lbSvX
t1C2WysPYx1+4dUizg6jlJ6S8LpRfd2zu40zcj2VydI99vAxP++TfkTutUBwsfLi0Ex4beS/7hp4
TmHkH/BS2OtIor1kekHl5TThYfZoKHGcLmwgwJmV5jZ4NoBqArLWD8qo858nCwpmvvUvzxmyJqLB
HTKulL3CRS4N8XOf04T8fT8IDj5ZJUpRGsiEnjpL53CESxvUBBzqFInvUqRu/iBcU0od7JrFP8Fp
vihH+kbz/HAXomGfPx2/gVD5YfwdVLF82eXN+F3eqoThzisvpYmLgQRkBRrzVBrpx3Ml4wVy7g87
dPcM0/sBSQD38LPKQyCBddgUP39jTBxkaAmtDyPtrrgm2Ex9OwbwRO7+4XGqH9DAzC8Xm1bfdJ/R
8m5C4PzSOaKdNqFV8NH0KYlX3YkmciSX0HurozZxZssF/rqgfF/ttYXW+OFd/vy2u3LSe3Jbz14u
CHM18AFmSDGtfISnahZC2fW5tl/IwlTXXG9gU3NJJbbpPo9SfarL9+MWZp8uGi9cijL/2nqXkJRN
IP/uM83liaUsBtKqn/l2xU9BL63+mt0EK3zTyqrRGLSJcUGxHobZpTObwL3fZPTXOJpsAzvzE6/X
2WfeT7MUSGJl4k3UCp84meLr2K7XY5Z+CUIuqzaHQ/t43gpJRk1DoI0OryBxZKWJjje3+94bs52w
Hs6JH8St9xmYSvzFZ904rcSxddAy7ZIFQ7LwddmavzDweUaLsG7g8/hpStv8XwJwGy0C6iqVXdsE
fP46S464BGITZdeb3/43bOJ88XizojR5+PaPbrDHKzl8wAX+ScirZ3Qc/9x98dyzP2okXJnMYW3e
9PuHO7c00M+pOVYGfti+L+T1/6vxZa8sw8PZundx2f/2fwEAAP//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pivot tables'!A1"/><Relationship Id="rId7" Type="http://schemas.microsoft.com/office/2014/relationships/chartEx" Target="../charts/chartEx1.xml"/><Relationship Id="rId2" Type="http://schemas.openxmlformats.org/officeDocument/2006/relationships/hyperlink" Target="#Data!A1"/><Relationship Id="rId1" Type="http://schemas.openxmlformats.org/officeDocument/2006/relationships/image" Target="../media/image1.jpe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23</xdr:col>
      <xdr:colOff>501805</xdr:colOff>
      <xdr:row>27</xdr:row>
      <xdr:rowOff>116416</xdr:rowOff>
    </xdr:from>
    <xdr:to>
      <xdr:col>26</xdr:col>
      <xdr:colOff>468086</xdr:colOff>
      <xdr:row>40</xdr:row>
      <xdr:rowOff>9293</xdr:rowOff>
    </xdr:to>
    <xdr:sp macro="" textlink="">
      <xdr:nvSpPr>
        <xdr:cNvPr id="58" name="Rectangle: Rounded Corners 57">
          <a:extLst>
            <a:ext uri="{FF2B5EF4-FFF2-40B4-BE49-F238E27FC236}">
              <a16:creationId xmlns:a16="http://schemas.microsoft.com/office/drawing/2014/main" id="{0BA7940D-48D2-21DB-01CD-90E744E012A0}"/>
            </a:ext>
          </a:extLst>
        </xdr:cNvPr>
        <xdr:cNvSpPr/>
      </xdr:nvSpPr>
      <xdr:spPr>
        <a:xfrm>
          <a:off x="14608098" y="5134465"/>
          <a:ext cx="1806232" cy="2308974"/>
        </a:xfrm>
        <a:prstGeom prst="roundRect">
          <a:avLst>
            <a:gd name="adj" fmla="val 143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solidFill>
                <a:schemeClr val="tx1"/>
              </a:solidFill>
            </a:rPr>
            <a:t>              </a:t>
          </a:r>
        </a:p>
      </xdr:txBody>
    </xdr:sp>
    <xdr:clientData/>
  </xdr:twoCellAnchor>
  <xdr:twoCellAnchor editAs="oneCell">
    <xdr:from>
      <xdr:col>24</xdr:col>
      <xdr:colOff>0</xdr:colOff>
      <xdr:row>28</xdr:row>
      <xdr:rowOff>80211</xdr:rowOff>
    </xdr:from>
    <xdr:to>
      <xdr:col>26</xdr:col>
      <xdr:colOff>348343</xdr:colOff>
      <xdr:row>39</xdr:row>
      <xdr:rowOff>111512</xdr:rowOff>
    </xdr:to>
    <mc:AlternateContent xmlns:mc="http://schemas.openxmlformats.org/markup-compatibility/2006">
      <mc:Choice xmlns:a14="http://schemas.microsoft.com/office/drawing/2010/main" Requires="a14">
        <xdr:graphicFrame macro="">
          <xdr:nvGraphicFramePr>
            <xdr:cNvPr id="59" name="Quarter">
              <a:extLst>
                <a:ext uri="{FF2B5EF4-FFF2-40B4-BE49-F238E27FC236}">
                  <a16:creationId xmlns:a16="http://schemas.microsoft.com/office/drawing/2014/main" id="{D0989E8F-9BE5-6FC7-F979-C93934C27499}"/>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4522824" y="5100446"/>
              <a:ext cx="1558578" cy="2003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464634</xdr:colOff>
      <xdr:row>1</xdr:row>
      <xdr:rowOff>27878</xdr:rowOff>
    </xdr:from>
    <xdr:to>
      <xdr:col>26</xdr:col>
      <xdr:colOff>468085</xdr:colOff>
      <xdr:row>27</xdr:row>
      <xdr:rowOff>10582</xdr:rowOff>
    </xdr:to>
    <xdr:sp macro="" textlink="">
      <xdr:nvSpPr>
        <xdr:cNvPr id="55" name="Rectangle: Rounded Corners 54">
          <a:extLst>
            <a:ext uri="{FF2B5EF4-FFF2-40B4-BE49-F238E27FC236}">
              <a16:creationId xmlns:a16="http://schemas.microsoft.com/office/drawing/2014/main" id="{859ADA3A-8CB9-3016-37FC-21455EC01A6F}"/>
            </a:ext>
          </a:extLst>
        </xdr:cNvPr>
        <xdr:cNvSpPr/>
      </xdr:nvSpPr>
      <xdr:spPr>
        <a:xfrm>
          <a:off x="14570927" y="213732"/>
          <a:ext cx="1843402" cy="4814899"/>
        </a:xfrm>
        <a:prstGeom prst="roundRect">
          <a:avLst>
            <a:gd name="adj" fmla="val 143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solidFill>
                <a:schemeClr val="tx1"/>
              </a:solidFill>
            </a:rPr>
            <a:t>              </a:t>
          </a:r>
        </a:p>
      </xdr:txBody>
    </xdr:sp>
    <xdr:clientData/>
  </xdr:twoCellAnchor>
  <xdr:twoCellAnchor>
    <xdr:from>
      <xdr:col>0</xdr:col>
      <xdr:colOff>277090</xdr:colOff>
      <xdr:row>24</xdr:row>
      <xdr:rowOff>181689</xdr:rowOff>
    </xdr:from>
    <xdr:to>
      <xdr:col>8</xdr:col>
      <xdr:colOff>50991</xdr:colOff>
      <xdr:row>40</xdr:row>
      <xdr:rowOff>86590</xdr:rowOff>
    </xdr:to>
    <xdr:sp macro="" textlink="">
      <xdr:nvSpPr>
        <xdr:cNvPr id="10" name="Rectangle: Rounded Corners 9">
          <a:extLst>
            <a:ext uri="{FF2B5EF4-FFF2-40B4-BE49-F238E27FC236}">
              <a16:creationId xmlns:a16="http://schemas.microsoft.com/office/drawing/2014/main" id="{6952AA4A-4061-65F8-5C2A-28A5B0CC6CEF}"/>
            </a:ext>
          </a:extLst>
        </xdr:cNvPr>
        <xdr:cNvSpPr/>
      </xdr:nvSpPr>
      <xdr:spPr>
        <a:xfrm>
          <a:off x="277090" y="4545871"/>
          <a:ext cx="4622992" cy="2814355"/>
        </a:xfrm>
        <a:prstGeom prst="roundRect">
          <a:avLst>
            <a:gd name="adj" fmla="val 143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ln>
                <a:noFill/>
              </a:ln>
              <a:solidFill>
                <a:schemeClr val="tx1"/>
              </a:solidFill>
            </a:rPr>
            <a:t>              </a:t>
          </a:r>
        </a:p>
      </xdr:txBody>
    </xdr:sp>
    <xdr:clientData/>
  </xdr:twoCellAnchor>
  <xdr:twoCellAnchor>
    <xdr:from>
      <xdr:col>0</xdr:col>
      <xdr:colOff>286384</xdr:colOff>
      <xdr:row>1</xdr:row>
      <xdr:rowOff>9292</xdr:rowOff>
    </xdr:from>
    <xdr:to>
      <xdr:col>23</xdr:col>
      <xdr:colOff>185853</xdr:colOff>
      <xdr:row>3</xdr:row>
      <xdr:rowOff>145928</xdr:rowOff>
    </xdr:to>
    <xdr:sp macro="" textlink="">
      <xdr:nvSpPr>
        <xdr:cNvPr id="2" name="Rectangle: Rounded Corners 1">
          <a:extLst>
            <a:ext uri="{FF2B5EF4-FFF2-40B4-BE49-F238E27FC236}">
              <a16:creationId xmlns:a16="http://schemas.microsoft.com/office/drawing/2014/main" id="{59DE8BA2-E0C5-750B-139A-3E2776FF09A0}"/>
            </a:ext>
          </a:extLst>
        </xdr:cNvPr>
        <xdr:cNvSpPr/>
      </xdr:nvSpPr>
      <xdr:spPr>
        <a:xfrm>
          <a:off x="286384" y="195146"/>
          <a:ext cx="14005762" cy="508343"/>
        </a:xfrm>
        <a:prstGeom prst="roundRect">
          <a:avLst>
            <a:gd name="adj" fmla="val 333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solidFill>
                <a:schemeClr val="tx1"/>
              </a:solidFill>
            </a:rPr>
            <a:t>              </a:t>
          </a:r>
        </a:p>
      </xdr:txBody>
    </xdr:sp>
    <xdr:clientData/>
  </xdr:twoCellAnchor>
  <xdr:twoCellAnchor editAs="oneCell">
    <xdr:from>
      <xdr:col>0</xdr:col>
      <xdr:colOff>370722</xdr:colOff>
      <xdr:row>1</xdr:row>
      <xdr:rowOff>72668</xdr:rowOff>
    </xdr:from>
    <xdr:to>
      <xdr:col>1</xdr:col>
      <xdr:colOff>329235</xdr:colOff>
      <xdr:row>3</xdr:row>
      <xdr:rowOff>49075</xdr:rowOff>
    </xdr:to>
    <xdr:pic>
      <xdr:nvPicPr>
        <xdr:cNvPr id="4" name="Picture 3">
          <a:extLst>
            <a:ext uri="{FF2B5EF4-FFF2-40B4-BE49-F238E27FC236}">
              <a16:creationId xmlns:a16="http://schemas.microsoft.com/office/drawing/2014/main" id="{3EDBFA16-09D0-5D5A-34C0-011B17A8E518}"/>
            </a:ext>
          </a:extLst>
        </xdr:cNvPr>
        <xdr:cNvPicPr>
          <a:picLocks noChangeAspect="1"/>
        </xdr:cNvPicPr>
      </xdr:nvPicPr>
      <xdr:blipFill>
        <a:blip xmlns:r="http://schemas.openxmlformats.org/officeDocument/2006/relationships" r:embed="rId1"/>
        <a:stretch>
          <a:fillRect/>
        </a:stretch>
      </xdr:blipFill>
      <xdr:spPr>
        <a:xfrm>
          <a:off x="370722" y="258522"/>
          <a:ext cx="571830" cy="348114"/>
        </a:xfrm>
        <a:prstGeom prst="rect">
          <a:avLst/>
        </a:prstGeom>
        <a:ln>
          <a:noFill/>
        </a:ln>
      </xdr:spPr>
    </xdr:pic>
    <xdr:clientData/>
  </xdr:twoCellAnchor>
  <xdr:twoCellAnchor>
    <xdr:from>
      <xdr:col>1</xdr:col>
      <xdr:colOff>241611</xdr:colOff>
      <xdr:row>0</xdr:row>
      <xdr:rowOff>176561</xdr:rowOff>
    </xdr:from>
    <xdr:to>
      <xdr:col>10</xdr:col>
      <xdr:colOff>576147</xdr:colOff>
      <xdr:row>3</xdr:row>
      <xdr:rowOff>120806</xdr:rowOff>
    </xdr:to>
    <xdr:sp macro="" textlink="">
      <xdr:nvSpPr>
        <xdr:cNvPr id="7" name="TextBox 6">
          <a:extLst>
            <a:ext uri="{FF2B5EF4-FFF2-40B4-BE49-F238E27FC236}">
              <a16:creationId xmlns:a16="http://schemas.microsoft.com/office/drawing/2014/main" id="{54AA317F-C2C2-4836-2F7D-64E364AE7E99}"/>
            </a:ext>
          </a:extLst>
        </xdr:cNvPr>
        <xdr:cNvSpPr txBox="1"/>
      </xdr:nvSpPr>
      <xdr:spPr>
        <a:xfrm>
          <a:off x="854928" y="176561"/>
          <a:ext cx="5854390" cy="5018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ln>
                <a:noFill/>
              </a:ln>
            </a:rPr>
            <a:t>XYZ Executive</a:t>
          </a:r>
          <a:r>
            <a:rPr lang="en-IN" sz="1800" b="0" baseline="0"/>
            <a:t> Summary &amp; Profitability Dashboard</a:t>
          </a:r>
          <a:endParaRPr lang="en-IN" sz="1800" b="0"/>
        </a:p>
      </xdr:txBody>
    </xdr:sp>
    <xdr:clientData/>
  </xdr:twoCellAnchor>
  <xdr:twoCellAnchor>
    <xdr:from>
      <xdr:col>0</xdr:col>
      <xdr:colOff>215188</xdr:colOff>
      <xdr:row>4</xdr:row>
      <xdr:rowOff>71402</xdr:rowOff>
    </xdr:from>
    <xdr:to>
      <xdr:col>4</xdr:col>
      <xdr:colOff>78566</xdr:colOff>
      <xdr:row>8</xdr:row>
      <xdr:rowOff>16474</xdr:rowOff>
    </xdr:to>
    <xdr:grpSp>
      <xdr:nvGrpSpPr>
        <xdr:cNvPr id="14" name="Group 13">
          <a:extLst>
            <a:ext uri="{FF2B5EF4-FFF2-40B4-BE49-F238E27FC236}">
              <a16:creationId xmlns:a16="http://schemas.microsoft.com/office/drawing/2014/main" id="{5E77DB5D-B18C-5D8E-C8B2-9317B4B277D7}"/>
            </a:ext>
          </a:extLst>
        </xdr:cNvPr>
        <xdr:cNvGrpSpPr/>
      </xdr:nvGrpSpPr>
      <xdr:grpSpPr>
        <a:xfrm>
          <a:off x="215188" y="788578"/>
          <a:ext cx="2283849" cy="662249"/>
          <a:chOff x="205740" y="1028700"/>
          <a:chExt cx="2270760" cy="822960"/>
        </a:xfrm>
      </xdr:grpSpPr>
      <xdr:sp macro="" textlink="">
        <xdr:nvSpPr>
          <xdr:cNvPr id="3" name="Rectangle: Rounded Corners 2">
            <a:extLst>
              <a:ext uri="{FF2B5EF4-FFF2-40B4-BE49-F238E27FC236}">
                <a16:creationId xmlns:a16="http://schemas.microsoft.com/office/drawing/2014/main" id="{1FB1F5BD-3769-40C6-B9CA-7763602ACFC7}"/>
              </a:ext>
            </a:extLst>
          </xdr:cNvPr>
          <xdr:cNvSpPr/>
        </xdr:nvSpPr>
        <xdr:spPr>
          <a:xfrm>
            <a:off x="289560" y="1059180"/>
            <a:ext cx="2179320" cy="784860"/>
          </a:xfrm>
          <a:prstGeom prst="roundRect">
            <a:avLst>
              <a:gd name="adj" fmla="val 333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11" name="TextBox 10">
            <a:extLst>
              <a:ext uri="{FF2B5EF4-FFF2-40B4-BE49-F238E27FC236}">
                <a16:creationId xmlns:a16="http://schemas.microsoft.com/office/drawing/2014/main" id="{CE570068-8A2C-E800-E26E-B83723C13DEE}"/>
              </a:ext>
            </a:extLst>
          </xdr:cNvPr>
          <xdr:cNvSpPr txBox="1"/>
        </xdr:nvSpPr>
        <xdr:spPr>
          <a:xfrm>
            <a:off x="274320" y="1028700"/>
            <a:ext cx="22021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n>
                  <a:noFill/>
                </a:ln>
                <a:solidFill>
                  <a:schemeClr val="tx1">
                    <a:lumMod val="65000"/>
                    <a:lumOff val="35000"/>
                  </a:schemeClr>
                </a:solidFill>
              </a:rPr>
              <a:t>Total Revenue</a:t>
            </a:r>
            <a:endParaRPr lang="en-IN" sz="1600">
              <a:solidFill>
                <a:schemeClr val="tx1">
                  <a:lumMod val="65000"/>
                  <a:lumOff val="35000"/>
                </a:schemeClr>
              </a:solidFill>
            </a:endParaRPr>
          </a:p>
        </xdr:txBody>
      </xdr:sp>
      <xdr:sp macro="" textlink="'pivot tables'!A4">
        <xdr:nvSpPr>
          <xdr:cNvPr id="13" name="TextBox 12">
            <a:extLst>
              <a:ext uri="{FF2B5EF4-FFF2-40B4-BE49-F238E27FC236}">
                <a16:creationId xmlns:a16="http://schemas.microsoft.com/office/drawing/2014/main" id="{7D7AFCB2-4250-4251-8A60-8F998D727F80}"/>
              </a:ext>
            </a:extLst>
          </xdr:cNvPr>
          <xdr:cNvSpPr txBox="1"/>
        </xdr:nvSpPr>
        <xdr:spPr>
          <a:xfrm>
            <a:off x="205740" y="1280160"/>
            <a:ext cx="214122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F7D135-B4A6-4E3F-BDEB-07F14E37ABC4}" type="TxLink">
              <a:rPr lang="en-US" sz="2000" b="1" i="0" u="none" strike="noStrike">
                <a:solidFill>
                  <a:schemeClr val="accent4">
                    <a:lumMod val="50000"/>
                  </a:schemeClr>
                </a:solidFill>
                <a:latin typeface="Aptos Narrow"/>
              </a:rPr>
              <a:pPr algn="ctr"/>
              <a:t>$6,45,223</a:t>
            </a:fld>
            <a:endParaRPr lang="en-IN" sz="2000" b="1">
              <a:solidFill>
                <a:schemeClr val="accent4">
                  <a:lumMod val="50000"/>
                </a:schemeClr>
              </a:solidFill>
            </a:endParaRPr>
          </a:p>
        </xdr:txBody>
      </xdr:sp>
    </xdr:grpSp>
    <xdr:clientData/>
  </xdr:twoCellAnchor>
  <xdr:twoCellAnchor>
    <xdr:from>
      <xdr:col>4</xdr:col>
      <xdr:colOff>119256</xdr:colOff>
      <xdr:row>4</xdr:row>
      <xdr:rowOff>48662</xdr:rowOff>
    </xdr:from>
    <xdr:to>
      <xdr:col>7</xdr:col>
      <xdr:colOff>510415</xdr:colOff>
      <xdr:row>8</xdr:row>
      <xdr:rowOff>0</xdr:rowOff>
    </xdr:to>
    <xdr:grpSp>
      <xdr:nvGrpSpPr>
        <xdr:cNvPr id="15" name="Group 14">
          <a:extLst>
            <a:ext uri="{FF2B5EF4-FFF2-40B4-BE49-F238E27FC236}">
              <a16:creationId xmlns:a16="http://schemas.microsoft.com/office/drawing/2014/main" id="{89F84CB8-45AF-B5DD-A733-27A237159959}"/>
            </a:ext>
          </a:extLst>
        </xdr:cNvPr>
        <xdr:cNvGrpSpPr/>
      </xdr:nvGrpSpPr>
      <xdr:grpSpPr>
        <a:xfrm>
          <a:off x="2539727" y="765838"/>
          <a:ext cx="2206512" cy="668515"/>
          <a:chOff x="205740" y="1028700"/>
          <a:chExt cx="2270760" cy="822960"/>
        </a:xfrm>
      </xdr:grpSpPr>
      <xdr:sp macro="" textlink="">
        <xdr:nvSpPr>
          <xdr:cNvPr id="16" name="Rectangle: Rounded Corners 15">
            <a:extLst>
              <a:ext uri="{FF2B5EF4-FFF2-40B4-BE49-F238E27FC236}">
                <a16:creationId xmlns:a16="http://schemas.microsoft.com/office/drawing/2014/main" id="{86DD1083-0BC7-2EF6-E199-2B6FEF757E6A}"/>
              </a:ext>
            </a:extLst>
          </xdr:cNvPr>
          <xdr:cNvSpPr/>
        </xdr:nvSpPr>
        <xdr:spPr>
          <a:xfrm>
            <a:off x="289560" y="1059180"/>
            <a:ext cx="2179320" cy="784860"/>
          </a:xfrm>
          <a:prstGeom prst="roundRect">
            <a:avLst>
              <a:gd name="adj" fmla="val 333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17" name="TextBox 16">
            <a:extLst>
              <a:ext uri="{FF2B5EF4-FFF2-40B4-BE49-F238E27FC236}">
                <a16:creationId xmlns:a16="http://schemas.microsoft.com/office/drawing/2014/main" id="{B21F9ABB-F781-86A4-FDD0-566D9D30D160}"/>
              </a:ext>
            </a:extLst>
          </xdr:cNvPr>
          <xdr:cNvSpPr txBox="1"/>
        </xdr:nvSpPr>
        <xdr:spPr>
          <a:xfrm>
            <a:off x="274320" y="1028700"/>
            <a:ext cx="22021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n>
                  <a:noFill/>
                </a:ln>
                <a:solidFill>
                  <a:schemeClr val="tx1">
                    <a:lumMod val="65000"/>
                    <a:lumOff val="35000"/>
                  </a:schemeClr>
                </a:solidFill>
              </a:rPr>
              <a:t>Total</a:t>
            </a:r>
            <a:r>
              <a:rPr lang="en-IN" sz="1600" baseline="0">
                <a:ln>
                  <a:noFill/>
                </a:ln>
                <a:solidFill>
                  <a:schemeClr val="tx1">
                    <a:lumMod val="65000"/>
                    <a:lumOff val="35000"/>
                  </a:schemeClr>
                </a:solidFill>
              </a:rPr>
              <a:t> Gross Profit</a:t>
            </a:r>
            <a:endParaRPr lang="en-IN" sz="1600">
              <a:solidFill>
                <a:schemeClr val="tx1">
                  <a:lumMod val="65000"/>
                  <a:lumOff val="35000"/>
                </a:schemeClr>
              </a:solidFill>
            </a:endParaRPr>
          </a:p>
        </xdr:txBody>
      </xdr:sp>
      <xdr:sp macro="" textlink="'pivot tables'!C4">
        <xdr:nvSpPr>
          <xdr:cNvPr id="18" name="TextBox 17">
            <a:extLst>
              <a:ext uri="{FF2B5EF4-FFF2-40B4-BE49-F238E27FC236}">
                <a16:creationId xmlns:a16="http://schemas.microsoft.com/office/drawing/2014/main" id="{8D5F63C0-0047-9849-3EDC-123CADFB1C05}"/>
              </a:ext>
            </a:extLst>
          </xdr:cNvPr>
          <xdr:cNvSpPr txBox="1"/>
        </xdr:nvSpPr>
        <xdr:spPr>
          <a:xfrm>
            <a:off x="205740" y="1280160"/>
            <a:ext cx="214122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61C7E6E-D546-4BC9-84D4-0AD3F721E301}" type="TxLink">
              <a:rPr lang="en-US" sz="2000" b="1" i="0" u="none" strike="noStrike">
                <a:solidFill>
                  <a:schemeClr val="accent4">
                    <a:lumMod val="50000"/>
                  </a:schemeClr>
                </a:solidFill>
                <a:latin typeface="Aptos Narrow"/>
                <a:ea typeface="+mn-ea"/>
                <a:cs typeface="+mn-cs"/>
              </a:rPr>
              <a:pPr marL="0" indent="0" algn="ctr"/>
              <a:t>$2,96,384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7</xdr:col>
      <xdr:colOff>529682</xdr:colOff>
      <xdr:row>4</xdr:row>
      <xdr:rowOff>74341</xdr:rowOff>
    </xdr:from>
    <xdr:to>
      <xdr:col>11</xdr:col>
      <xdr:colOff>270932</xdr:colOff>
      <xdr:row>8</xdr:row>
      <xdr:rowOff>1</xdr:rowOff>
    </xdr:to>
    <xdr:grpSp>
      <xdr:nvGrpSpPr>
        <xdr:cNvPr id="19" name="Group 18">
          <a:extLst>
            <a:ext uri="{FF2B5EF4-FFF2-40B4-BE49-F238E27FC236}">
              <a16:creationId xmlns:a16="http://schemas.microsoft.com/office/drawing/2014/main" id="{74F15192-AD13-C0D7-02EF-FD8828534AD7}"/>
            </a:ext>
          </a:extLst>
        </xdr:cNvPr>
        <xdr:cNvGrpSpPr/>
      </xdr:nvGrpSpPr>
      <xdr:grpSpPr>
        <a:xfrm>
          <a:off x="4765506" y="791517"/>
          <a:ext cx="2161720" cy="642837"/>
          <a:chOff x="205740" y="1028700"/>
          <a:chExt cx="2270760" cy="822960"/>
        </a:xfrm>
      </xdr:grpSpPr>
      <xdr:sp macro="" textlink="">
        <xdr:nvSpPr>
          <xdr:cNvPr id="20" name="Rectangle: Rounded Corners 19">
            <a:extLst>
              <a:ext uri="{FF2B5EF4-FFF2-40B4-BE49-F238E27FC236}">
                <a16:creationId xmlns:a16="http://schemas.microsoft.com/office/drawing/2014/main" id="{67BA13D1-D419-C56B-0FDE-E875BB60D279}"/>
              </a:ext>
            </a:extLst>
          </xdr:cNvPr>
          <xdr:cNvSpPr/>
        </xdr:nvSpPr>
        <xdr:spPr>
          <a:xfrm>
            <a:off x="289560" y="1059180"/>
            <a:ext cx="2179320" cy="784860"/>
          </a:xfrm>
          <a:prstGeom prst="roundRect">
            <a:avLst>
              <a:gd name="adj" fmla="val 333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21" name="TextBox 20">
            <a:extLst>
              <a:ext uri="{FF2B5EF4-FFF2-40B4-BE49-F238E27FC236}">
                <a16:creationId xmlns:a16="http://schemas.microsoft.com/office/drawing/2014/main" id="{8DB8E9C0-A55B-897D-42AB-1EC046D2AF64}"/>
              </a:ext>
            </a:extLst>
          </xdr:cNvPr>
          <xdr:cNvSpPr txBox="1"/>
        </xdr:nvSpPr>
        <xdr:spPr>
          <a:xfrm>
            <a:off x="274320" y="1028700"/>
            <a:ext cx="22021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n>
                  <a:noFill/>
                </a:ln>
                <a:solidFill>
                  <a:schemeClr val="tx1">
                    <a:lumMod val="65000"/>
                    <a:lumOff val="35000"/>
                  </a:schemeClr>
                </a:solidFill>
              </a:rPr>
              <a:t>Gross Profit Margin</a:t>
            </a:r>
            <a:endParaRPr lang="en-IN" sz="1600">
              <a:solidFill>
                <a:schemeClr val="tx1">
                  <a:lumMod val="65000"/>
                  <a:lumOff val="35000"/>
                </a:schemeClr>
              </a:solidFill>
            </a:endParaRPr>
          </a:p>
        </xdr:txBody>
      </xdr:sp>
      <xdr:sp macro="" textlink="'pivot tables'!E4">
        <xdr:nvSpPr>
          <xdr:cNvPr id="22" name="TextBox 21">
            <a:extLst>
              <a:ext uri="{FF2B5EF4-FFF2-40B4-BE49-F238E27FC236}">
                <a16:creationId xmlns:a16="http://schemas.microsoft.com/office/drawing/2014/main" id="{FADAEA1F-7338-18AF-A616-92E68A386C66}"/>
              </a:ext>
            </a:extLst>
          </xdr:cNvPr>
          <xdr:cNvSpPr txBox="1"/>
        </xdr:nvSpPr>
        <xdr:spPr>
          <a:xfrm>
            <a:off x="205740" y="1280160"/>
            <a:ext cx="214122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AF15ABC-DAFB-4AEE-BFEA-325D869A409E}" type="TxLink">
              <a:rPr lang="en-US" sz="2000" b="1" i="0" u="none" strike="noStrike">
                <a:solidFill>
                  <a:schemeClr val="accent4">
                    <a:lumMod val="50000"/>
                  </a:schemeClr>
                </a:solidFill>
                <a:latin typeface="Aptos Narrow"/>
                <a:ea typeface="+mn-ea"/>
                <a:cs typeface="+mn-cs"/>
              </a:rPr>
              <a:pPr marL="0" indent="0" algn="ctr"/>
              <a:t>45.94%</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11</xdr:col>
      <xdr:colOff>370416</xdr:colOff>
      <xdr:row>4</xdr:row>
      <xdr:rowOff>74341</xdr:rowOff>
    </xdr:from>
    <xdr:to>
      <xdr:col>15</xdr:col>
      <xdr:colOff>207010</xdr:colOff>
      <xdr:row>8</xdr:row>
      <xdr:rowOff>1</xdr:rowOff>
    </xdr:to>
    <xdr:grpSp>
      <xdr:nvGrpSpPr>
        <xdr:cNvPr id="23" name="Group 22">
          <a:extLst>
            <a:ext uri="{FF2B5EF4-FFF2-40B4-BE49-F238E27FC236}">
              <a16:creationId xmlns:a16="http://schemas.microsoft.com/office/drawing/2014/main" id="{DE1DD173-0A1C-F8C2-D953-882E4191C6A2}"/>
            </a:ext>
          </a:extLst>
        </xdr:cNvPr>
        <xdr:cNvGrpSpPr/>
      </xdr:nvGrpSpPr>
      <xdr:grpSpPr>
        <a:xfrm>
          <a:off x="7026710" y="791517"/>
          <a:ext cx="2257065" cy="642837"/>
          <a:chOff x="205740" y="1028700"/>
          <a:chExt cx="2270760" cy="822960"/>
        </a:xfrm>
      </xdr:grpSpPr>
      <xdr:sp macro="" textlink="">
        <xdr:nvSpPr>
          <xdr:cNvPr id="24" name="Rectangle: Rounded Corners 23">
            <a:extLst>
              <a:ext uri="{FF2B5EF4-FFF2-40B4-BE49-F238E27FC236}">
                <a16:creationId xmlns:a16="http://schemas.microsoft.com/office/drawing/2014/main" id="{1ED88BB6-B9CD-871E-5C25-7D767186B70C}"/>
              </a:ext>
            </a:extLst>
          </xdr:cNvPr>
          <xdr:cNvSpPr/>
        </xdr:nvSpPr>
        <xdr:spPr>
          <a:xfrm>
            <a:off x="289560" y="1059180"/>
            <a:ext cx="2179320" cy="784860"/>
          </a:xfrm>
          <a:prstGeom prst="roundRect">
            <a:avLst>
              <a:gd name="adj" fmla="val 333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25" name="TextBox 24">
            <a:extLst>
              <a:ext uri="{FF2B5EF4-FFF2-40B4-BE49-F238E27FC236}">
                <a16:creationId xmlns:a16="http://schemas.microsoft.com/office/drawing/2014/main" id="{8927D802-0391-1E58-5880-7AEE3E9480CE}"/>
              </a:ext>
            </a:extLst>
          </xdr:cNvPr>
          <xdr:cNvSpPr txBox="1"/>
        </xdr:nvSpPr>
        <xdr:spPr>
          <a:xfrm>
            <a:off x="274320" y="1028700"/>
            <a:ext cx="22021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n>
                  <a:noFill/>
                </a:ln>
                <a:solidFill>
                  <a:schemeClr val="tx1">
                    <a:lumMod val="65000"/>
                    <a:lumOff val="35000"/>
                  </a:schemeClr>
                </a:solidFill>
              </a:rPr>
              <a:t>Total Unit Sold</a:t>
            </a:r>
            <a:endParaRPr lang="en-IN" sz="1600">
              <a:solidFill>
                <a:schemeClr val="tx1">
                  <a:lumMod val="65000"/>
                  <a:lumOff val="35000"/>
                </a:schemeClr>
              </a:solidFill>
            </a:endParaRPr>
          </a:p>
        </xdr:txBody>
      </xdr:sp>
      <xdr:sp macro="" textlink="'pivot tables'!I4">
        <xdr:nvSpPr>
          <xdr:cNvPr id="26" name="TextBox 25">
            <a:extLst>
              <a:ext uri="{FF2B5EF4-FFF2-40B4-BE49-F238E27FC236}">
                <a16:creationId xmlns:a16="http://schemas.microsoft.com/office/drawing/2014/main" id="{8831B76E-FAFE-45E3-025F-DC53D82D8A91}"/>
              </a:ext>
            </a:extLst>
          </xdr:cNvPr>
          <xdr:cNvSpPr txBox="1"/>
        </xdr:nvSpPr>
        <xdr:spPr>
          <a:xfrm>
            <a:off x="205740" y="1280160"/>
            <a:ext cx="214122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2DEDD74-4A5F-4B0D-A1BD-4BC13825E09D}" type="TxLink">
              <a:rPr lang="en-US" sz="2000" b="1" i="0" u="none" strike="noStrike">
                <a:solidFill>
                  <a:schemeClr val="accent4">
                    <a:lumMod val="50000"/>
                  </a:schemeClr>
                </a:solidFill>
                <a:latin typeface="Aptos Narrow"/>
                <a:ea typeface="+mn-ea"/>
                <a:cs typeface="+mn-cs"/>
              </a:rPr>
              <a:pPr marL="0" indent="0" algn="ctr"/>
              <a:t>6698</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15</xdr:col>
      <xdr:colOff>317500</xdr:colOff>
      <xdr:row>4</xdr:row>
      <xdr:rowOff>48261</xdr:rowOff>
    </xdr:from>
    <xdr:to>
      <xdr:col>19</xdr:col>
      <xdr:colOff>156634</xdr:colOff>
      <xdr:row>7</xdr:row>
      <xdr:rowOff>176562</xdr:rowOff>
    </xdr:to>
    <xdr:grpSp>
      <xdr:nvGrpSpPr>
        <xdr:cNvPr id="27" name="Group 26">
          <a:extLst>
            <a:ext uri="{FF2B5EF4-FFF2-40B4-BE49-F238E27FC236}">
              <a16:creationId xmlns:a16="http://schemas.microsoft.com/office/drawing/2014/main" id="{FCEE533B-07BB-455D-22F8-BC9B0F31E2BA}"/>
            </a:ext>
          </a:extLst>
        </xdr:cNvPr>
        <xdr:cNvGrpSpPr/>
      </xdr:nvGrpSpPr>
      <xdr:grpSpPr>
        <a:xfrm>
          <a:off x="9394265" y="765437"/>
          <a:ext cx="2259604" cy="666184"/>
          <a:chOff x="205740" y="1028700"/>
          <a:chExt cx="2270760" cy="822960"/>
        </a:xfrm>
      </xdr:grpSpPr>
      <xdr:sp macro="" textlink="">
        <xdr:nvSpPr>
          <xdr:cNvPr id="28" name="Rectangle: Rounded Corners 27">
            <a:extLst>
              <a:ext uri="{FF2B5EF4-FFF2-40B4-BE49-F238E27FC236}">
                <a16:creationId xmlns:a16="http://schemas.microsoft.com/office/drawing/2014/main" id="{D98FC956-7437-B1C6-DC13-31B4EED497F8}"/>
              </a:ext>
            </a:extLst>
          </xdr:cNvPr>
          <xdr:cNvSpPr/>
        </xdr:nvSpPr>
        <xdr:spPr>
          <a:xfrm>
            <a:off x="289560" y="1059180"/>
            <a:ext cx="2179320" cy="784860"/>
          </a:xfrm>
          <a:prstGeom prst="roundRect">
            <a:avLst>
              <a:gd name="adj" fmla="val 333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29" name="TextBox 28">
            <a:extLst>
              <a:ext uri="{FF2B5EF4-FFF2-40B4-BE49-F238E27FC236}">
                <a16:creationId xmlns:a16="http://schemas.microsoft.com/office/drawing/2014/main" id="{30207D10-098A-0091-70D9-E18FA3844EAA}"/>
              </a:ext>
            </a:extLst>
          </xdr:cNvPr>
          <xdr:cNvSpPr txBox="1"/>
        </xdr:nvSpPr>
        <xdr:spPr>
          <a:xfrm>
            <a:off x="274320" y="1028700"/>
            <a:ext cx="22021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n>
                  <a:noFill/>
                </a:ln>
                <a:solidFill>
                  <a:schemeClr val="tx1">
                    <a:lumMod val="65000"/>
                    <a:lumOff val="35000"/>
                  </a:schemeClr>
                </a:solidFill>
              </a:rPr>
              <a:t>Total Orders</a:t>
            </a:r>
            <a:endParaRPr lang="en-IN" sz="1600">
              <a:solidFill>
                <a:schemeClr val="tx1">
                  <a:lumMod val="65000"/>
                  <a:lumOff val="35000"/>
                </a:schemeClr>
              </a:solidFill>
            </a:endParaRPr>
          </a:p>
        </xdr:txBody>
      </xdr:sp>
      <xdr:sp macro="" textlink="'pivot tables'!K4">
        <xdr:nvSpPr>
          <xdr:cNvPr id="30" name="TextBox 29">
            <a:extLst>
              <a:ext uri="{FF2B5EF4-FFF2-40B4-BE49-F238E27FC236}">
                <a16:creationId xmlns:a16="http://schemas.microsoft.com/office/drawing/2014/main" id="{1C14A953-681C-B7EE-9ACE-EE49A4318565}"/>
              </a:ext>
            </a:extLst>
          </xdr:cNvPr>
          <xdr:cNvSpPr txBox="1"/>
        </xdr:nvSpPr>
        <xdr:spPr>
          <a:xfrm>
            <a:off x="205740" y="1280160"/>
            <a:ext cx="214122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5F7A7E-9090-495E-8690-7CF7682276D1}" type="TxLink">
              <a:rPr lang="en-US" sz="2000" b="1" i="0" u="none" strike="noStrike">
                <a:solidFill>
                  <a:schemeClr val="accent4">
                    <a:lumMod val="50000"/>
                  </a:schemeClr>
                </a:solidFill>
                <a:latin typeface="Aptos Narrow"/>
                <a:ea typeface="+mn-ea"/>
                <a:cs typeface="+mn-cs"/>
              </a:rPr>
              <a:pPr marL="0" indent="0" algn="ctr"/>
              <a:t>2707</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19</xdr:col>
      <xdr:colOff>253999</xdr:colOff>
      <xdr:row>4</xdr:row>
      <xdr:rowOff>65048</xdr:rowOff>
    </xdr:from>
    <xdr:to>
      <xdr:col>23</xdr:col>
      <xdr:colOff>223024</xdr:colOff>
      <xdr:row>7</xdr:row>
      <xdr:rowOff>176561</xdr:rowOff>
    </xdr:to>
    <xdr:grpSp>
      <xdr:nvGrpSpPr>
        <xdr:cNvPr id="31" name="Group 30">
          <a:extLst>
            <a:ext uri="{FF2B5EF4-FFF2-40B4-BE49-F238E27FC236}">
              <a16:creationId xmlns:a16="http://schemas.microsoft.com/office/drawing/2014/main" id="{CD616643-BA61-AA4D-01B0-4F70D857768E}"/>
            </a:ext>
          </a:extLst>
        </xdr:cNvPr>
        <xdr:cNvGrpSpPr/>
      </xdr:nvGrpSpPr>
      <xdr:grpSpPr>
        <a:xfrm>
          <a:off x="11751234" y="782224"/>
          <a:ext cx="2389496" cy="649396"/>
          <a:chOff x="205740" y="1028700"/>
          <a:chExt cx="2270760" cy="822960"/>
        </a:xfrm>
      </xdr:grpSpPr>
      <xdr:sp macro="" textlink="">
        <xdr:nvSpPr>
          <xdr:cNvPr id="32" name="Rectangle: Rounded Corners 31">
            <a:extLst>
              <a:ext uri="{FF2B5EF4-FFF2-40B4-BE49-F238E27FC236}">
                <a16:creationId xmlns:a16="http://schemas.microsoft.com/office/drawing/2014/main" id="{F7E07854-B24B-23F7-5512-440A34A64DEB}"/>
              </a:ext>
            </a:extLst>
          </xdr:cNvPr>
          <xdr:cNvSpPr/>
        </xdr:nvSpPr>
        <xdr:spPr>
          <a:xfrm>
            <a:off x="289560" y="1059180"/>
            <a:ext cx="2179320" cy="784860"/>
          </a:xfrm>
          <a:prstGeom prst="roundRect">
            <a:avLst>
              <a:gd name="adj" fmla="val 3333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33" name="TextBox 32">
            <a:extLst>
              <a:ext uri="{FF2B5EF4-FFF2-40B4-BE49-F238E27FC236}">
                <a16:creationId xmlns:a16="http://schemas.microsoft.com/office/drawing/2014/main" id="{3B268E00-015D-2082-066B-80809F075103}"/>
              </a:ext>
            </a:extLst>
          </xdr:cNvPr>
          <xdr:cNvSpPr txBox="1"/>
        </xdr:nvSpPr>
        <xdr:spPr>
          <a:xfrm>
            <a:off x="274320" y="1028700"/>
            <a:ext cx="22021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n>
                  <a:noFill/>
                </a:ln>
                <a:solidFill>
                  <a:schemeClr val="tx1">
                    <a:lumMod val="65000"/>
                    <a:lumOff val="35000"/>
                  </a:schemeClr>
                </a:solidFill>
              </a:rPr>
              <a:t>COGS</a:t>
            </a:r>
            <a:endParaRPr lang="en-IN" sz="1600">
              <a:solidFill>
                <a:schemeClr val="tx1">
                  <a:lumMod val="65000"/>
                  <a:lumOff val="35000"/>
                </a:schemeClr>
              </a:solidFill>
            </a:endParaRPr>
          </a:p>
        </xdr:txBody>
      </xdr:sp>
      <xdr:sp macro="" textlink="'pivot tables'!N4">
        <xdr:nvSpPr>
          <xdr:cNvPr id="34" name="TextBox 33">
            <a:extLst>
              <a:ext uri="{FF2B5EF4-FFF2-40B4-BE49-F238E27FC236}">
                <a16:creationId xmlns:a16="http://schemas.microsoft.com/office/drawing/2014/main" id="{05DD9CB9-4C7B-EB6D-14F6-69C1490AF32E}"/>
              </a:ext>
            </a:extLst>
          </xdr:cNvPr>
          <xdr:cNvSpPr txBox="1"/>
        </xdr:nvSpPr>
        <xdr:spPr>
          <a:xfrm>
            <a:off x="205740" y="1280160"/>
            <a:ext cx="214122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FAE2A9C-2C33-4B2A-BC61-EEACC6D5A59D}" type="TxLink">
              <a:rPr lang="en-US" sz="2000" b="1" i="0" u="none" strike="noStrike">
                <a:solidFill>
                  <a:schemeClr val="accent4">
                    <a:lumMod val="50000"/>
                  </a:schemeClr>
                </a:solidFill>
                <a:latin typeface="Aptos Narrow"/>
                <a:ea typeface="+mn-ea"/>
                <a:cs typeface="+mn-cs"/>
              </a:rPr>
              <a:pPr marL="0" indent="0" algn="ctr"/>
              <a:t>$3,48,839</a:t>
            </a:fld>
            <a:endParaRPr lang="en-IN" sz="2000" b="1" i="0" u="none" strike="noStrike">
              <a:solidFill>
                <a:schemeClr val="accent4">
                  <a:lumMod val="50000"/>
                </a:schemeClr>
              </a:solidFill>
              <a:latin typeface="Aptos Narrow"/>
              <a:ea typeface="+mn-ea"/>
              <a:cs typeface="+mn-cs"/>
            </a:endParaRPr>
          </a:p>
        </xdr:txBody>
      </xdr:sp>
    </xdr:grpSp>
    <xdr:clientData/>
  </xdr:twoCellAnchor>
  <xdr:twoCellAnchor>
    <xdr:from>
      <xdr:col>20</xdr:col>
      <xdr:colOff>354413</xdr:colOff>
      <xdr:row>1</xdr:row>
      <xdr:rowOff>93299</xdr:rowOff>
    </xdr:from>
    <xdr:to>
      <xdr:col>23</xdr:col>
      <xdr:colOff>68663</xdr:colOff>
      <xdr:row>3</xdr:row>
      <xdr:rowOff>63242</xdr:rowOff>
    </xdr:to>
    <xdr:sp macro="" textlink="">
      <xdr:nvSpPr>
        <xdr:cNvPr id="35" name="Rectangle: Rounded Corners 34">
          <a:hlinkClick xmlns:r="http://schemas.openxmlformats.org/officeDocument/2006/relationships" r:id="rId2"/>
          <a:extLst>
            <a:ext uri="{FF2B5EF4-FFF2-40B4-BE49-F238E27FC236}">
              <a16:creationId xmlns:a16="http://schemas.microsoft.com/office/drawing/2014/main" id="{E10B664A-57CF-A379-2682-58780C06C5C9}"/>
            </a:ext>
          </a:extLst>
        </xdr:cNvPr>
        <xdr:cNvSpPr/>
      </xdr:nvSpPr>
      <xdr:spPr>
        <a:xfrm>
          <a:off x="12620754" y="279153"/>
          <a:ext cx="1554202" cy="341650"/>
        </a:xfrm>
        <a:prstGeom prst="roundRect">
          <a:avLst>
            <a:gd name="adj" fmla="val 3541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Sales Data</a:t>
          </a:r>
        </a:p>
      </xdr:txBody>
    </xdr:sp>
    <xdr:clientData/>
  </xdr:twoCellAnchor>
  <xdr:twoCellAnchor>
    <xdr:from>
      <xdr:col>17</xdr:col>
      <xdr:colOff>380999</xdr:colOff>
      <xdr:row>1</xdr:row>
      <xdr:rowOff>64130</xdr:rowOff>
    </xdr:from>
    <xdr:to>
      <xdr:col>20</xdr:col>
      <xdr:colOff>179916</xdr:colOff>
      <xdr:row>3</xdr:row>
      <xdr:rowOff>56510</xdr:rowOff>
    </xdr:to>
    <xdr:sp macro="" textlink="">
      <xdr:nvSpPr>
        <xdr:cNvPr id="36" name="Rectangle: Rounded Corners 35">
          <a:hlinkClick xmlns:r="http://schemas.openxmlformats.org/officeDocument/2006/relationships" r:id="rId3"/>
          <a:extLst>
            <a:ext uri="{FF2B5EF4-FFF2-40B4-BE49-F238E27FC236}">
              <a16:creationId xmlns:a16="http://schemas.microsoft.com/office/drawing/2014/main" id="{B3FCEA75-51EF-83B5-F920-0356EAE1A028}"/>
            </a:ext>
          </a:extLst>
        </xdr:cNvPr>
        <xdr:cNvSpPr/>
      </xdr:nvSpPr>
      <xdr:spPr>
        <a:xfrm>
          <a:off x="10807389" y="249984"/>
          <a:ext cx="1638868" cy="364087"/>
        </a:xfrm>
        <a:prstGeom prst="roundRect">
          <a:avLst>
            <a:gd name="adj" fmla="val 3541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a:t>All Pivot Tables</a:t>
          </a:r>
        </a:p>
      </xdr:txBody>
    </xdr:sp>
    <xdr:clientData/>
  </xdr:twoCellAnchor>
  <xdr:twoCellAnchor>
    <xdr:from>
      <xdr:col>0</xdr:col>
      <xdr:colOff>258506</xdr:colOff>
      <xdr:row>8</xdr:row>
      <xdr:rowOff>176561</xdr:rowOff>
    </xdr:from>
    <xdr:to>
      <xdr:col>12</xdr:col>
      <xdr:colOff>343829</xdr:colOff>
      <xdr:row>23</xdr:row>
      <xdr:rowOff>172759</xdr:rowOff>
    </xdr:to>
    <xdr:grpSp>
      <xdr:nvGrpSpPr>
        <xdr:cNvPr id="8" name="Group 7">
          <a:extLst>
            <a:ext uri="{FF2B5EF4-FFF2-40B4-BE49-F238E27FC236}">
              <a16:creationId xmlns:a16="http://schemas.microsoft.com/office/drawing/2014/main" id="{6AEDF7F4-2DF7-ABE4-8E8D-A9776D02C318}"/>
            </a:ext>
          </a:extLst>
        </xdr:cNvPr>
        <xdr:cNvGrpSpPr/>
      </xdr:nvGrpSpPr>
      <xdr:grpSpPr>
        <a:xfrm>
          <a:off x="258506" y="1610914"/>
          <a:ext cx="7346735" cy="2685610"/>
          <a:chOff x="195450" y="1630680"/>
          <a:chExt cx="6190109" cy="2545080"/>
        </a:xfrm>
      </xdr:grpSpPr>
      <xdr:sp macro="" textlink="">
        <xdr:nvSpPr>
          <xdr:cNvPr id="6" name="Rectangle: Rounded Corners 5">
            <a:extLst>
              <a:ext uri="{FF2B5EF4-FFF2-40B4-BE49-F238E27FC236}">
                <a16:creationId xmlns:a16="http://schemas.microsoft.com/office/drawing/2014/main" id="{8572A336-CA5A-40D9-B6E2-A1C96C4AF012}"/>
              </a:ext>
            </a:extLst>
          </xdr:cNvPr>
          <xdr:cNvSpPr/>
        </xdr:nvSpPr>
        <xdr:spPr>
          <a:xfrm>
            <a:off x="195450" y="1630680"/>
            <a:ext cx="6190109" cy="2545080"/>
          </a:xfrm>
          <a:prstGeom prst="roundRect">
            <a:avLst>
              <a:gd name="adj" fmla="val 143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solidFill>
                  <a:schemeClr val="tx1"/>
                </a:solidFill>
              </a:rPr>
              <a:t>              </a:t>
            </a:r>
          </a:p>
        </xdr:txBody>
      </xdr:sp>
      <xdr:graphicFrame macro="">
        <xdr:nvGraphicFramePr>
          <xdr:cNvPr id="5" name="Chart 4">
            <a:extLst>
              <a:ext uri="{FF2B5EF4-FFF2-40B4-BE49-F238E27FC236}">
                <a16:creationId xmlns:a16="http://schemas.microsoft.com/office/drawing/2014/main" id="{E0748F80-B5E8-40B1-A25B-D586CE45A647}"/>
              </a:ext>
            </a:extLst>
          </xdr:cNvPr>
          <xdr:cNvGraphicFramePr>
            <a:graphicFrameLocks/>
          </xdr:cNvGraphicFramePr>
        </xdr:nvGraphicFramePr>
        <xdr:xfrm>
          <a:off x="276094" y="2067484"/>
          <a:ext cx="6020475" cy="196349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12</xdr:col>
      <xdr:colOff>427463</xdr:colOff>
      <xdr:row>9</xdr:row>
      <xdr:rowOff>27878</xdr:rowOff>
    </xdr:from>
    <xdr:to>
      <xdr:col>23</xdr:col>
      <xdr:colOff>213731</xdr:colOff>
      <xdr:row>24</xdr:row>
      <xdr:rowOff>46463</xdr:rowOff>
    </xdr:to>
    <xdr:sp macro="" textlink="">
      <xdr:nvSpPr>
        <xdr:cNvPr id="39" name="Rectangle: Rounded Corners 38">
          <a:extLst>
            <a:ext uri="{FF2B5EF4-FFF2-40B4-BE49-F238E27FC236}">
              <a16:creationId xmlns:a16="http://schemas.microsoft.com/office/drawing/2014/main" id="{F52D80BF-CCD1-604D-9ADF-2C92B92B79C8}"/>
            </a:ext>
          </a:extLst>
        </xdr:cNvPr>
        <xdr:cNvSpPr/>
      </xdr:nvSpPr>
      <xdr:spPr>
        <a:xfrm>
          <a:off x="7787268" y="1700561"/>
          <a:ext cx="6532756" cy="2806390"/>
        </a:xfrm>
        <a:prstGeom prst="roundRect">
          <a:avLst>
            <a:gd name="adj" fmla="val 143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solidFill>
                <a:schemeClr val="tx1"/>
              </a:solidFill>
            </a:rPr>
            <a:t>              </a:t>
          </a:r>
        </a:p>
      </xdr:txBody>
    </xdr:sp>
    <xdr:clientData/>
  </xdr:twoCellAnchor>
  <xdr:twoCellAnchor>
    <xdr:from>
      <xdr:col>0</xdr:col>
      <xdr:colOff>455131</xdr:colOff>
      <xdr:row>27</xdr:row>
      <xdr:rowOff>120804</xdr:rowOff>
    </xdr:from>
    <xdr:to>
      <xdr:col>7</xdr:col>
      <xdr:colOff>418171</xdr:colOff>
      <xdr:row>38</xdr:row>
      <xdr:rowOff>131886</xdr:rowOff>
    </xdr:to>
    <xdr:graphicFrame macro="">
      <xdr:nvGraphicFramePr>
        <xdr:cNvPr id="9" name="Chart 8">
          <a:extLst>
            <a:ext uri="{FF2B5EF4-FFF2-40B4-BE49-F238E27FC236}">
              <a16:creationId xmlns:a16="http://schemas.microsoft.com/office/drawing/2014/main" id="{3C1F5153-1CB7-4DD8-8980-55F31B7ED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228031</xdr:colOff>
      <xdr:row>25</xdr:row>
      <xdr:rowOff>1281</xdr:rowOff>
    </xdr:from>
    <xdr:to>
      <xdr:col>15</xdr:col>
      <xdr:colOff>543598</xdr:colOff>
      <xdr:row>40</xdr:row>
      <xdr:rowOff>66538</xdr:rowOff>
    </xdr:to>
    <xdr:sp macro="" textlink="">
      <xdr:nvSpPr>
        <xdr:cNvPr id="12" name="Rectangle: Rounded Corners 11">
          <a:extLst>
            <a:ext uri="{FF2B5EF4-FFF2-40B4-BE49-F238E27FC236}">
              <a16:creationId xmlns:a16="http://schemas.microsoft.com/office/drawing/2014/main" id="{B43FEB6D-7471-BF32-0F6C-8C3E234F97FA}"/>
            </a:ext>
          </a:extLst>
        </xdr:cNvPr>
        <xdr:cNvSpPr/>
      </xdr:nvSpPr>
      <xdr:spPr>
        <a:xfrm>
          <a:off x="5077122" y="4547304"/>
          <a:ext cx="4558521" cy="2792870"/>
        </a:xfrm>
        <a:prstGeom prst="roundRect">
          <a:avLst>
            <a:gd name="adj" fmla="val 143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solidFill>
                <a:schemeClr val="tx1"/>
              </a:solidFill>
            </a:rPr>
            <a:t>              </a:t>
          </a:r>
        </a:p>
      </xdr:txBody>
    </xdr:sp>
    <xdr:clientData/>
  </xdr:twoCellAnchor>
  <xdr:twoCellAnchor>
    <xdr:from>
      <xdr:col>8</xdr:col>
      <xdr:colOff>370971</xdr:colOff>
      <xdr:row>27</xdr:row>
      <xdr:rowOff>137584</xdr:rowOff>
    </xdr:from>
    <xdr:to>
      <xdr:col>15</xdr:col>
      <xdr:colOff>433917</xdr:colOff>
      <xdr:row>38</xdr:row>
      <xdr:rowOff>170446</xdr:rowOff>
    </xdr:to>
    <xdr:graphicFrame macro="">
      <xdr:nvGraphicFramePr>
        <xdr:cNvPr id="37" name="Chart 36">
          <a:extLst>
            <a:ext uri="{FF2B5EF4-FFF2-40B4-BE49-F238E27FC236}">
              <a16:creationId xmlns:a16="http://schemas.microsoft.com/office/drawing/2014/main" id="{D12CF9EF-61B8-4207-92F5-003A96E31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65400</xdr:colOff>
      <xdr:row>24</xdr:row>
      <xdr:rowOff>173182</xdr:rowOff>
    </xdr:from>
    <xdr:to>
      <xdr:col>23</xdr:col>
      <xdr:colOff>250902</xdr:colOff>
      <xdr:row>40</xdr:row>
      <xdr:rowOff>25978</xdr:rowOff>
    </xdr:to>
    <xdr:sp macro="" textlink="">
      <xdr:nvSpPr>
        <xdr:cNvPr id="38" name="Rectangle: Rounded Corners 37">
          <a:extLst>
            <a:ext uri="{FF2B5EF4-FFF2-40B4-BE49-F238E27FC236}">
              <a16:creationId xmlns:a16="http://schemas.microsoft.com/office/drawing/2014/main" id="{4CC9BE33-1F66-BEE8-3A15-7F3B475F27C6}"/>
            </a:ext>
          </a:extLst>
        </xdr:cNvPr>
        <xdr:cNvSpPr/>
      </xdr:nvSpPr>
      <xdr:spPr>
        <a:xfrm>
          <a:off x="9878473" y="4633670"/>
          <a:ext cx="4478722" cy="2826454"/>
        </a:xfrm>
        <a:prstGeom prst="roundRect">
          <a:avLst>
            <a:gd name="adj" fmla="val 1436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solidFill>
                <a:schemeClr val="tx1"/>
              </a:solidFill>
            </a:rPr>
            <a:t>              </a:t>
          </a:r>
        </a:p>
      </xdr:txBody>
    </xdr:sp>
    <xdr:clientData/>
  </xdr:twoCellAnchor>
  <xdr:twoCellAnchor>
    <xdr:from>
      <xdr:col>16</xdr:col>
      <xdr:colOff>243418</xdr:colOff>
      <xdr:row>27</xdr:row>
      <xdr:rowOff>84666</xdr:rowOff>
    </xdr:from>
    <xdr:to>
      <xdr:col>23</xdr:col>
      <xdr:colOff>148684</xdr:colOff>
      <xdr:row>38</xdr:row>
      <xdr:rowOff>176561</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649594E2-3D0B-4C01-AE2B-CC9616E984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056491" y="5102715"/>
              <a:ext cx="4198486" cy="21362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495399</xdr:colOff>
      <xdr:row>10</xdr:row>
      <xdr:rowOff>1033</xdr:rowOff>
    </xdr:from>
    <xdr:to>
      <xdr:col>3</xdr:col>
      <xdr:colOff>474232</xdr:colOff>
      <xdr:row>11</xdr:row>
      <xdr:rowOff>133970</xdr:rowOff>
    </xdr:to>
    <xdr:sp macro="" textlink="">
      <xdr:nvSpPr>
        <xdr:cNvPr id="45" name="Rectangle: Rounded Corners 44">
          <a:extLst>
            <a:ext uri="{FF2B5EF4-FFF2-40B4-BE49-F238E27FC236}">
              <a16:creationId xmlns:a16="http://schemas.microsoft.com/office/drawing/2014/main" id="{C082F8E1-1668-81B1-B9EE-E66DA7F35DA2}"/>
            </a:ext>
          </a:extLst>
        </xdr:cNvPr>
        <xdr:cNvSpPr/>
      </xdr:nvSpPr>
      <xdr:spPr>
        <a:xfrm>
          <a:off x="495399" y="1859570"/>
          <a:ext cx="1818784" cy="31879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Revenue and Profit by Month</a:t>
          </a:r>
        </a:p>
      </xdr:txBody>
    </xdr:sp>
    <xdr:clientData/>
  </xdr:twoCellAnchor>
  <xdr:twoCellAnchor>
    <xdr:from>
      <xdr:col>13</xdr:col>
      <xdr:colOff>14193</xdr:colOff>
      <xdr:row>9</xdr:row>
      <xdr:rowOff>143006</xdr:rowOff>
    </xdr:from>
    <xdr:to>
      <xdr:col>16</xdr:col>
      <xdr:colOff>122992</xdr:colOff>
      <xdr:row>11</xdr:row>
      <xdr:rowOff>79505</xdr:rowOff>
    </xdr:to>
    <xdr:sp macro="" textlink="">
      <xdr:nvSpPr>
        <xdr:cNvPr id="48" name="Rectangle: Rounded Corners 47">
          <a:extLst>
            <a:ext uri="{FF2B5EF4-FFF2-40B4-BE49-F238E27FC236}">
              <a16:creationId xmlns:a16="http://schemas.microsoft.com/office/drawing/2014/main" id="{D9F02BD6-D7E3-446F-BB4A-AB22A1B2A33A}"/>
            </a:ext>
          </a:extLst>
        </xdr:cNvPr>
        <xdr:cNvSpPr/>
      </xdr:nvSpPr>
      <xdr:spPr>
        <a:xfrm>
          <a:off x="7987315" y="1815689"/>
          <a:ext cx="1948750" cy="30820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Top 5 Countries</a:t>
          </a:r>
          <a:r>
            <a:rPr lang="en-IN" sz="1100" b="1" baseline="0"/>
            <a:t> by Revenue</a:t>
          </a:r>
          <a:endParaRPr lang="en-IN" sz="1100" b="1"/>
        </a:p>
      </xdr:txBody>
    </xdr:sp>
    <xdr:clientData/>
  </xdr:twoCellAnchor>
  <xdr:twoCellAnchor>
    <xdr:from>
      <xdr:col>0</xdr:col>
      <xdr:colOff>472402</xdr:colOff>
      <xdr:row>25</xdr:row>
      <xdr:rowOff>37909</xdr:rowOff>
    </xdr:from>
    <xdr:to>
      <xdr:col>3</xdr:col>
      <xdr:colOff>588821</xdr:colOff>
      <xdr:row>26</xdr:row>
      <xdr:rowOff>154325</xdr:rowOff>
    </xdr:to>
    <xdr:sp macro="" textlink="">
      <xdr:nvSpPr>
        <xdr:cNvPr id="49" name="Rectangle: Rounded Corners 48">
          <a:extLst>
            <a:ext uri="{FF2B5EF4-FFF2-40B4-BE49-F238E27FC236}">
              <a16:creationId xmlns:a16="http://schemas.microsoft.com/office/drawing/2014/main" id="{43579A4F-54DF-4947-88E2-17AAE8B1258C}"/>
            </a:ext>
          </a:extLst>
        </xdr:cNvPr>
        <xdr:cNvSpPr/>
      </xdr:nvSpPr>
      <xdr:spPr>
        <a:xfrm>
          <a:off x="472402" y="4583932"/>
          <a:ext cx="1934828" cy="29825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Revenue</a:t>
          </a:r>
          <a:r>
            <a:rPr lang="en-IN" sz="1100" b="1" baseline="0"/>
            <a:t> Share by Channel</a:t>
          </a:r>
          <a:endParaRPr lang="en-IN" sz="1100" b="1"/>
        </a:p>
      </xdr:txBody>
    </xdr:sp>
    <xdr:clientData/>
  </xdr:twoCellAnchor>
  <xdr:twoCellAnchor>
    <xdr:from>
      <xdr:col>8</xdr:col>
      <xdr:colOff>399853</xdr:colOff>
      <xdr:row>25</xdr:row>
      <xdr:rowOff>52532</xdr:rowOff>
    </xdr:from>
    <xdr:to>
      <xdr:col>11</xdr:col>
      <xdr:colOff>192424</xdr:colOff>
      <xdr:row>26</xdr:row>
      <xdr:rowOff>164523</xdr:rowOff>
    </xdr:to>
    <xdr:sp macro="" textlink="">
      <xdr:nvSpPr>
        <xdr:cNvPr id="52" name="Rectangle: Rounded Corners 51">
          <a:extLst>
            <a:ext uri="{FF2B5EF4-FFF2-40B4-BE49-F238E27FC236}">
              <a16:creationId xmlns:a16="http://schemas.microsoft.com/office/drawing/2014/main" id="{3DC05583-31F7-4966-95D5-E69CD559390D}"/>
            </a:ext>
          </a:extLst>
        </xdr:cNvPr>
        <xdr:cNvSpPr/>
      </xdr:nvSpPr>
      <xdr:spPr>
        <a:xfrm>
          <a:off x="5248944" y="4598555"/>
          <a:ext cx="1610980" cy="29383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Regoin by Comparison</a:t>
          </a:r>
        </a:p>
      </xdr:txBody>
    </xdr:sp>
    <xdr:clientData/>
  </xdr:twoCellAnchor>
  <xdr:twoCellAnchor>
    <xdr:from>
      <xdr:col>16</xdr:col>
      <xdr:colOff>275932</xdr:colOff>
      <xdr:row>25</xdr:row>
      <xdr:rowOff>91759</xdr:rowOff>
    </xdr:from>
    <xdr:to>
      <xdr:col>19</xdr:col>
      <xdr:colOff>106603</xdr:colOff>
      <xdr:row>27</xdr:row>
      <xdr:rowOff>52642</xdr:rowOff>
    </xdr:to>
    <xdr:sp macro="" textlink="">
      <xdr:nvSpPr>
        <xdr:cNvPr id="53" name="Rectangle: Rounded Corners 52">
          <a:extLst>
            <a:ext uri="{FF2B5EF4-FFF2-40B4-BE49-F238E27FC236}">
              <a16:creationId xmlns:a16="http://schemas.microsoft.com/office/drawing/2014/main" id="{BD93C153-D273-4459-880A-FB977F8841F5}"/>
            </a:ext>
          </a:extLst>
        </xdr:cNvPr>
        <xdr:cNvSpPr/>
      </xdr:nvSpPr>
      <xdr:spPr>
        <a:xfrm>
          <a:off x="9974114" y="4637782"/>
          <a:ext cx="1649080" cy="32456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Countries by Map</a:t>
          </a:r>
          <a:r>
            <a:rPr lang="en-IN" sz="1100" baseline="0"/>
            <a:t> Chart</a:t>
          </a:r>
        </a:p>
        <a:p>
          <a:pPr algn="l"/>
          <a:endParaRPr lang="en-IN" sz="1100"/>
        </a:p>
      </xdr:txBody>
    </xdr:sp>
    <xdr:clientData/>
  </xdr:twoCellAnchor>
  <xdr:twoCellAnchor editAs="oneCell">
    <xdr:from>
      <xdr:col>23</xdr:col>
      <xdr:colOff>561473</xdr:colOff>
      <xdr:row>1</xdr:row>
      <xdr:rowOff>157975</xdr:rowOff>
    </xdr:from>
    <xdr:to>
      <xdr:col>26</xdr:col>
      <xdr:colOff>359832</xdr:colOff>
      <xdr:row>11</xdr:row>
      <xdr:rowOff>59372</xdr:rowOff>
    </xdr:to>
    <mc:AlternateContent xmlns:mc="http://schemas.openxmlformats.org/markup-compatibility/2006">
      <mc:Choice xmlns:a14="http://schemas.microsoft.com/office/drawing/2010/main" Requires="a14">
        <xdr:graphicFrame macro="">
          <xdr:nvGraphicFramePr>
            <xdr:cNvPr id="54" name="Product Category">
              <a:extLst>
                <a:ext uri="{FF2B5EF4-FFF2-40B4-BE49-F238E27FC236}">
                  <a16:creationId xmlns:a16="http://schemas.microsoft.com/office/drawing/2014/main" id="{0721E9C9-0A8A-0A76-2CA5-E3C1538F28A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4479179" y="337269"/>
              <a:ext cx="1613712" cy="1694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601579</xdr:colOff>
      <xdr:row>12</xdr:row>
      <xdr:rowOff>40105</xdr:rowOff>
    </xdr:from>
    <xdr:to>
      <xdr:col>26</xdr:col>
      <xdr:colOff>349251</xdr:colOff>
      <xdr:row>26</xdr:row>
      <xdr:rowOff>100262</xdr:rowOff>
    </xdr:to>
    <mc:AlternateContent xmlns:mc="http://schemas.openxmlformats.org/markup-compatibility/2006">
      <mc:Choice xmlns:a14="http://schemas.microsoft.com/office/drawing/2010/main" Requires="a14">
        <xdr:graphicFrame macro="">
          <xdr:nvGraphicFramePr>
            <xdr:cNvPr id="56" name="Country">
              <a:extLst>
                <a:ext uri="{FF2B5EF4-FFF2-40B4-BE49-F238E27FC236}">
                  <a16:creationId xmlns:a16="http://schemas.microsoft.com/office/drawing/2014/main" id="{7AE040A1-BC15-AD74-5F3D-38A1181B09D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519285" y="2191634"/>
              <a:ext cx="1563025" cy="2570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594732</xdr:colOff>
      <xdr:row>11</xdr:row>
      <xdr:rowOff>176561</xdr:rowOff>
    </xdr:from>
    <xdr:to>
      <xdr:col>22</xdr:col>
      <xdr:colOff>511097</xdr:colOff>
      <xdr:row>22</xdr:row>
      <xdr:rowOff>139391</xdr:rowOff>
    </xdr:to>
    <xdr:graphicFrame macro="">
      <xdr:nvGraphicFramePr>
        <xdr:cNvPr id="62" name="Chart 61">
          <a:extLst>
            <a:ext uri="{FF2B5EF4-FFF2-40B4-BE49-F238E27FC236}">
              <a16:creationId xmlns:a16="http://schemas.microsoft.com/office/drawing/2014/main" id="{E7076ED5-1469-41B0-BCD7-F45EF80AA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SHARMA" refreshedDate="46312.792875925923" createdVersion="8" refreshedVersion="8" minRefreshableVersion="3" recordCount="2707" xr:uid="{6778CDE2-F21B-4AE1-8EEF-FD60B0FD98FF}">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2710205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EC663C-753A-41C8-A7DC-9FC083D6B637}"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J9:K15"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5" baseItem="0" numFmtId="165"/>
  </dataFields>
  <formats count="1">
    <format dxfId="0">
      <pivotArea collapsedLevelsAreSubtotals="1" fieldPosition="0">
        <references count="1">
          <reference field="7" count="5">
            <x v="5"/>
            <x v="6"/>
            <x v="8"/>
            <x v="13"/>
            <x v="16"/>
          </reference>
        </references>
      </pivotArea>
    </format>
  </formats>
  <chartFormats count="4">
    <chartFormat chart="7"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FF85E0-3DD8-449D-86BF-1FE5F5ECB5F1}" name="Top_5 countrie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F19:G25"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5" baseItem="0" numFmtId="165"/>
  </dataFields>
  <formats count="1">
    <format dxfId="1">
      <pivotArea collapsedLevelsAreSubtotals="1" fieldPosition="0">
        <references count="1">
          <reference field="7" count="5">
            <x v="5"/>
            <x v="6"/>
            <x v="8"/>
            <x v="13"/>
            <x v="16"/>
          </reference>
        </references>
      </pivotArea>
    </format>
  </formats>
  <chartFormats count="7">
    <chartFormat chart="7"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AC64F3-B048-44F6-A733-410A4C603B31}" name="Countrieswise_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J18:K36"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5"/>
  </dataFields>
  <formats count="1">
    <format dxfId="4">
      <pivotArea collapsedLevelsAreSubtotals="1" fieldPosition="0">
        <references count="1">
          <reference field="7" count="5">
            <x v="5"/>
            <x v="6"/>
            <x v="8"/>
            <x v="13"/>
            <x v="16"/>
          </reference>
        </references>
      </pivotArea>
    </format>
  </formats>
  <chartFormats count="4">
    <chartFormat chart="7"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BE66F8-593F-4757-A683-7B0E3C15883C}" name="Regoinwise_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Q9:R14"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65"/>
  </dataFields>
  <chartFormats count="11">
    <chartFormat chart="7"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6" count="1" selected="0">
            <x v="0"/>
          </reference>
        </references>
      </pivotArea>
    </chartFormat>
    <chartFormat chart="25" format="8">
      <pivotArea type="data" outline="0" fieldPosition="0">
        <references count="2">
          <reference field="4294967294" count="1" selected="0">
            <x v="0"/>
          </reference>
          <reference field="6" count="1" selected="0">
            <x v="1"/>
          </reference>
        </references>
      </pivotArea>
    </chartFormat>
    <chartFormat chart="25" format="9">
      <pivotArea type="data" outline="0" fieldPosition="0">
        <references count="2">
          <reference field="4294967294" count="1" selected="0">
            <x v="0"/>
          </reference>
          <reference field="6" count="1" selected="0">
            <x v="2"/>
          </reference>
        </references>
      </pivotArea>
    </chartFormat>
    <chartFormat chart="25"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10A6B2-EC2D-4126-A238-B5F6A28ED864}" name="channel_wise_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N9:O14" firstHeaderRow="1" firstDataRow="1" firstDataCol="1"/>
  <pivotFields count="24">
    <pivotField showAll="0"/>
    <pivotField numFmtId="164" showAll="0"/>
    <pivotField showAll="0"/>
    <pivotField showAll="0">
      <items count="5">
        <item x="0"/>
        <item x="1"/>
        <item x="2"/>
        <item x="3"/>
        <item t="default"/>
      </items>
    </pivotField>
    <pivotField showAll="0"/>
    <pivotField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5"/>
  </dataFields>
  <chartFormats count="9">
    <chartFormat chart="7"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8" count="1" selected="0">
            <x v="0"/>
          </reference>
        </references>
      </pivotArea>
    </chartFormat>
    <chartFormat chart="21" format="8">
      <pivotArea type="data" outline="0" fieldPosition="0">
        <references count="2">
          <reference field="4294967294" count="1" selected="0">
            <x v="0"/>
          </reference>
          <reference field="8" count="1" selected="0">
            <x v="1"/>
          </reference>
        </references>
      </pivotArea>
    </chartFormat>
    <chartFormat chart="21" format="9">
      <pivotArea type="data" outline="0" fieldPosition="0">
        <references count="2">
          <reference field="4294967294" count="1" selected="0">
            <x v="0"/>
          </reference>
          <reference field="8" count="1" selected="0">
            <x v="2"/>
          </reference>
        </references>
      </pivotArea>
    </chartFormat>
    <chartFormat chart="21"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4861EC-A33A-41C6-947C-87E157C5E6AA}" name="COG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N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35ABB0-7BB8-46B8-80D8-0A5B3522653F}" name="total_unit_sold" cacheId="4"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I3:I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D4B973-BF24-4A6F-A557-51CD864D8B54}" name="Total_order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63179D-3E7D-42F2-B5EF-18DD8FB13EE4}" name="Total_Gross_profit"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686A33E-4E30-4DA4-ACB1-5D99F7C4FC03}" name="Monthlywise_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3:H16" firstHeaderRow="0" firstDataRow="1" firstDataCol="1"/>
  <pivotFields count="24">
    <pivotField showAll="0"/>
    <pivotField numFmtId="164" showAll="0"/>
    <pivotField showAll="0"/>
    <pivotField showAll="0">
      <items count="5">
        <item x="0"/>
        <item x="1"/>
        <item x="2"/>
        <item x="3"/>
        <item t="default"/>
      </items>
    </pivotField>
    <pivotField showAll="0"/>
    <pivotField axis="axisRow" showAll="0">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5"/>
    <dataField name="Total  Gross profit" fld="18" baseField="5" baseItem="0" numFmtId="165"/>
  </dataFields>
  <formats count="2">
    <format dxfId="6">
      <pivotArea collapsedLevelsAreSubtotals="1" fieldPosition="0">
        <references count="2">
          <reference field="4294967294" count="1" selected="0">
            <x v="0"/>
          </reference>
          <reference field="5" count="0"/>
        </references>
      </pivotArea>
    </format>
    <format dxfId="7">
      <pivotArea collapsedLevelsAreSubtotals="1" fieldPosition="0">
        <references count="2">
          <reference field="4294967294" count="1" selected="0">
            <x v="1"/>
          </reference>
          <reference field="5" count="0"/>
        </references>
      </pivotArea>
    </format>
  </formats>
  <chartFormats count="4">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870A32F-858E-40F6-9074-D7C1A7ADF936}" name="Total_revenu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A90A778-2DBB-4FAA-AEE0-9561BEAE207D}" sourceName="Product Category">
  <pivotTables>
    <pivotTable tabId="2" name="Monthlywise_Revenue"/>
    <pivotTable tabId="2" name="channel_wise_revenue"/>
    <pivotTable tabId="2" name="COGS"/>
    <pivotTable tabId="2" name="Countrieswise_Revenue"/>
    <pivotTable tabId="2" name="Regoinwise_revenue"/>
    <pivotTable tabId="2" name="Total_Gross_profit"/>
    <pivotTable tabId="2" name="Total_orders"/>
    <pivotTable tabId="2" name="Total_revenue"/>
    <pivotTable tabId="2" name="total_unit_sold"/>
    <pivotTable tabId="2" name="Top_5 countries"/>
    <pivotTable tabId="2" name="PivotTable7"/>
  </pivotTables>
  <data>
    <tabular pivotCacheId="1271020538">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49D795F-62E2-49F2-966A-AF4D3D195C24}" sourceName="Country">
  <pivotTables>
    <pivotTable tabId="2" name="Monthlywise_Revenue"/>
    <pivotTable tabId="2" name="channel_wise_revenue"/>
    <pivotTable tabId="2" name="COGS"/>
    <pivotTable tabId="2" name="Countrieswise_Revenue"/>
    <pivotTable tabId="2" name="Regoinwise_revenue"/>
    <pivotTable tabId="2" name="Total_Gross_profit"/>
    <pivotTable tabId="2" name="Total_orders"/>
    <pivotTable tabId="2" name="Total_revenue"/>
    <pivotTable tabId="2" name="total_unit_sold"/>
    <pivotTable tabId="2" name="Top_5 countries"/>
    <pivotTable tabId="2" name="PivotTable7"/>
  </pivotTables>
  <data>
    <tabular pivotCacheId="1271020538">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E8471C7-DA2F-4BCC-85D8-74210CB032BF}" sourceName="Quarter">
  <pivotTables>
    <pivotTable tabId="2" name="channel_wise_revenue"/>
    <pivotTable tabId="2" name="COGS"/>
    <pivotTable tabId="2" name="Countrieswise_Revenue"/>
    <pivotTable tabId="2" name="Monthlywise_Revenue"/>
    <pivotTable tabId="2" name="Regoinwise_revenue"/>
    <pivotTable tabId="2" name="Total_Gross_profit"/>
    <pivotTable tabId="2" name="Total_orders"/>
    <pivotTable tabId="2" name="Total_revenue"/>
    <pivotTable tabId="2" name="total_unit_sold"/>
    <pivotTable tabId="2" name="Top_5 countries"/>
    <pivotTable tabId="2" name="PivotTable7"/>
  </pivotTables>
  <data>
    <tabular pivotCacheId="127102053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03757992-9E66-4F59-86A9-53E6F1B73AC2}" cache="Slicer_Product_Category" caption="Product Category" rowHeight="247650"/>
  <slicer name="Country" xr10:uid="{B66AA6B1-49B7-4018-9E22-F531EFBF82DF}" cache="Slicer_Country" caption="Country" startItem="9" rowHeight="247650"/>
  <slicer name="Quarter" xr10:uid="{7CC05D26-4A45-4653-8471-DE6482D31937}"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2157D1-4BDA-42EE-9A7A-F4F350186F67}" name="Table2" displayName="Table2" ref="A3:X294" totalsRowShown="0">
  <autoFilter ref="A3:X294" xr:uid="{372157D1-4BDA-42EE-9A7A-F4F350186F67}"/>
  <tableColumns count="24">
    <tableColumn id="1" xr3:uid="{F7F6E1FE-018F-46FC-B364-276A9E278A5D}" name="ID"/>
    <tableColumn id="2" xr3:uid="{644581E5-308F-427D-B16D-DCB0BBADA055}" name="Order Date" dataDxfId="8"/>
    <tableColumn id="3" xr3:uid="{91CC0822-D0BD-49DC-84E1-EBDF00EF5E55}" name="Year"/>
    <tableColumn id="4" xr3:uid="{696CE66F-DA33-4963-B05A-AB88C8769F9B}" name="Quarter"/>
    <tableColumn id="5" xr3:uid="{B4E37305-B901-46A8-BA48-7437F79E0DF2}" name="Month no."/>
    <tableColumn id="6" xr3:uid="{C6D941C4-20C1-45E8-B57A-446F3932ED0B}" name="Month"/>
    <tableColumn id="7" xr3:uid="{76D6D31C-E169-44FA-A4F0-0EA7EA2B7AFF}" name="Region"/>
    <tableColumn id="8" xr3:uid="{9ACD8445-5F75-4430-AB10-FE1550434FEB}" name="Country"/>
    <tableColumn id="9" xr3:uid="{B27B509D-67D9-4405-872A-C2321E635524}" name="Sales Channel"/>
    <tableColumn id="10" xr3:uid="{C696CD86-9A4C-4156-BDFC-2F74B020F6DE}" name="Customer Type"/>
    <tableColumn id="11" xr3:uid="{C4C6ADC3-68E0-438D-9A42-6236FF0596EA}" name="Product Category"/>
    <tableColumn id="12" xr3:uid="{0409852A-ABA1-46FE-927A-6BB08343BDD2}" name="Product"/>
    <tableColumn id="13" xr3:uid="{88195A89-4F72-436D-9422-E46AA6D9F7B2}" name="Units Sold"/>
    <tableColumn id="14" xr3:uid="{42629D28-8171-4565-806D-3795F1A81D36}" name="Unit Price"/>
    <tableColumn id="15" xr3:uid="{753FB63B-95C8-4977-8789-CE4D2708954C}" name="Discount %"/>
    <tableColumn id="16" xr3:uid="{47804E84-0616-4D45-9AF0-FF10CC90CF8C}" name="Unit Cost"/>
    <tableColumn id="17" xr3:uid="{15796841-9D2D-4F05-B66A-91D16B4A14C9}" name="Revenue"/>
    <tableColumn id="18" xr3:uid="{6059F9F3-7E3F-4069-AE93-0906AC9A61E0}" name="COGS"/>
    <tableColumn id="19" xr3:uid="{99470503-7571-4C26-8119-A9F7F9D1C935}" name="Gross Profit"/>
    <tableColumn id="20" xr3:uid="{86B2947D-DD8A-4C44-892A-D4F0B42EC210}" name="Gross Margin %"/>
    <tableColumn id="21" xr3:uid="{557E3871-6D6A-47CA-8FF8-6A2E5D358820}" name="Year2"/>
    <tableColumn id="22" xr3:uid="{BD7E9A79-5ADA-498A-A40C-20DFC2F06B65}" name="Quarter2"/>
    <tableColumn id="23" xr3:uid="{971EAAB7-0846-49BD-8F23-7E51B5A2C410}" name="MonthNo"/>
    <tableColumn id="24" xr3:uid="{9988BCFE-6C18-40BF-950A-E63931B4E5A1}" name="Month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46" dataDxfId="45">
  <tableColumns count="24">
    <tableColumn id="21" xr3:uid="{6225545C-05B8-4FEB-B4C9-2C84CBF55B01}" name="ID" dataDxfId="44"/>
    <tableColumn id="2" xr3:uid="{99F5FD81-8F5C-4B7A-810D-BB7E4869701E}" name="Order Date" dataDxfId="43"/>
    <tableColumn id="1" xr3:uid="{C588625D-75B3-4451-808E-D69AA1DD506E}" name="Year" dataDxfId="42">
      <calculatedColumnFormula>YEAR(SalesDataTable[[#This Row],[Order Date]])</calculatedColumnFormula>
    </tableColumn>
    <tableColumn id="22" xr3:uid="{619E87C6-D090-4C93-907B-44AAADEC3D83}" name="Quarter" dataDxfId="41">
      <calculatedColumnFormula>"Q"&amp;ROUNDUP(MONTH(SalesDataTable[[#This Row],[Order Date]])/3,0)</calculatedColumnFormula>
    </tableColumn>
    <tableColumn id="23" xr3:uid="{72DE64E4-FD5A-4FBA-A937-88C973EE6B92}" name="Month no." dataDxfId="40">
      <calculatedColumnFormula>MONTH(SalesDataTable[[#This Row],[Order Date]])</calculatedColumnFormula>
    </tableColumn>
    <tableColumn id="24" xr3:uid="{0DA351BA-CF6A-43EC-A001-9E547AA7E5FB}" name="Month" dataDxfId="39">
      <calculatedColumnFormula>TEXT(SalesDataTable[[#This Row],[Order Date]],"MMM")</calculatedColumnFormula>
    </tableColumn>
    <tableColumn id="3" xr3:uid="{BABD2837-4996-49F4-B8FC-F980EA4C9534}" name="Region" dataDxfId="38"/>
    <tableColumn id="4" xr3:uid="{ED840ADB-B6D0-4386-8CC3-66DEA65BED3E}" name="Country" dataDxfId="37"/>
    <tableColumn id="5" xr3:uid="{C21A7B37-6F6C-4361-82C1-4670F9FDBEC2}" name="Sales Channel" dataDxfId="36"/>
    <tableColumn id="6" xr3:uid="{84080584-6B54-4896-A4DE-A87DFF0731C6}" name="Customer Type" dataDxfId="35"/>
    <tableColumn id="7" xr3:uid="{0B005238-5F14-4C46-B503-7F3DFF36170E}" name="Product Category" dataDxfId="34"/>
    <tableColumn id="8" xr3:uid="{B930794A-6484-4BE3-BBD2-E8771691DFAD}" name="Product" dataDxfId="33"/>
    <tableColumn id="9" xr3:uid="{5CA4DF7A-9AF5-4D9D-9D5A-DDED3D0A7E80}" name="Units Sold" dataDxfId="32"/>
    <tableColumn id="10" xr3:uid="{6756035F-A4CB-4AFF-BFF3-3610B142F0EE}" name="Unit Price" dataDxfId="31"/>
    <tableColumn id="11" xr3:uid="{B694F18E-F9BD-40E2-A356-3F67136CB960}" name="Discount %" dataDxfId="30"/>
    <tableColumn id="12" xr3:uid="{15D4CF49-FA19-4C44-A023-7C629B44C0DB}" name="Unit Cost" dataDxfId="29"/>
    <tableColumn id="13" xr3:uid="{3D8A84CF-5674-491F-8F81-BB5FC7A74D30}" name="Revenue" dataDxfId="28">
      <calculatedColumnFormula>M2*N2*(1-O2)</calculatedColumnFormula>
    </tableColumn>
    <tableColumn id="14" xr3:uid="{455060E3-F1BA-493D-AC17-8D56984B9F5C}" name="COGS" dataDxfId="27">
      <calculatedColumnFormula>M2*P2</calculatedColumnFormula>
    </tableColumn>
    <tableColumn id="15" xr3:uid="{89F4A687-84DC-4069-9C8B-9548E670D916}" name="Gross Profit" dataDxfId="26">
      <calculatedColumnFormula>Q2-R2</calculatedColumnFormula>
    </tableColumn>
    <tableColumn id="16" xr3:uid="{F7B6CDDB-7E56-4D6C-91A8-8CE6DC05EA92}" name="Gross Margin %" dataDxfId="25">
      <calculatedColumnFormula>IFERROR(S2/Q2,0)</calculatedColumnFormula>
    </tableColumn>
    <tableColumn id="17" xr3:uid="{08206B5F-132F-48A2-8A7D-C8ED29DE854B}" name="Year2" dataDxfId="24">
      <calculatedColumnFormula>YEAR(SalesDataTable[[#This Row],[Order Date]])</calculatedColumnFormula>
    </tableColumn>
    <tableColumn id="18" xr3:uid="{530C4447-0E80-44A0-80E4-83BFF5397AA3}" name="Quarter2" dataDxfId="23">
      <calculatedColumnFormula>"Q"&amp;ROUNDUP(MONTH(SalesDataTable[[#This Row],[Order Date]])/3,0)</calculatedColumnFormula>
    </tableColumn>
    <tableColumn id="19" xr3:uid="{64306A9E-3E61-4C1D-8A04-5C3C05269760}" name="MonthNo" dataDxfId="22">
      <calculatedColumnFormula>MONTH(SalesDataTable[[#This Row],[Order Date]])</calculatedColumnFormula>
    </tableColumn>
    <tableColumn id="20" xr3:uid="{053C1C3B-A83C-4691-96F2-805F5CEED276}" name="Month2" dataDxfId="21">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1B194-6F82-49E8-BBD4-53B919BD8513}">
  <dimension ref="A1:X294"/>
  <sheetViews>
    <sheetView workbookViewId="0">
      <selection activeCell="A3" sqref="A3:X294"/>
    </sheetView>
  </sheetViews>
  <sheetFormatPr defaultRowHeight="14.4"/>
  <cols>
    <col min="1" max="1" width="9" bestFit="1" customWidth="1"/>
    <col min="2" max="2" width="12.21875" bestFit="1" customWidth="1"/>
    <col min="3" max="3" width="9" bestFit="1" customWidth="1"/>
    <col min="4" max="4" width="9.5546875" bestFit="1" customWidth="1"/>
    <col min="5" max="5" width="11.21875" bestFit="1" customWidth="1"/>
    <col min="6" max="6" width="9" bestFit="1" customWidth="1"/>
    <col min="7" max="7" width="12.88671875" bestFit="1" customWidth="1"/>
    <col min="8" max="8" width="9.664062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 min="21" max="21" width="9" bestFit="1" customWidth="1"/>
    <col min="22" max="22" width="10.5546875" bestFit="1" customWidth="1"/>
    <col min="23" max="23" width="10.6640625" bestFit="1" customWidth="1"/>
    <col min="24" max="24" width="9.33203125" bestFit="1" customWidth="1"/>
  </cols>
  <sheetData>
    <row r="1" spans="1:24">
      <c r="A1" s="27" t="s">
        <v>103</v>
      </c>
    </row>
    <row r="3" spans="1:24">
      <c r="A3" t="s">
        <v>53</v>
      </c>
      <c r="B3" t="s">
        <v>54</v>
      </c>
      <c r="C3" t="s">
        <v>69</v>
      </c>
      <c r="D3" t="s">
        <v>70</v>
      </c>
      <c r="E3" t="s">
        <v>75</v>
      </c>
      <c r="F3" t="s">
        <v>72</v>
      </c>
      <c r="G3" t="s">
        <v>55</v>
      </c>
      <c r="H3" t="s">
        <v>56</v>
      </c>
      <c r="I3" t="s">
        <v>57</v>
      </c>
      <c r="J3" t="s">
        <v>58</v>
      </c>
      <c r="K3" t="s">
        <v>59</v>
      </c>
      <c r="L3" t="s">
        <v>60</v>
      </c>
      <c r="M3" t="s">
        <v>61</v>
      </c>
      <c r="N3" t="s">
        <v>62</v>
      </c>
      <c r="O3" t="s">
        <v>63</v>
      </c>
      <c r="P3" t="s">
        <v>64</v>
      </c>
      <c r="Q3" t="s">
        <v>65</v>
      </c>
      <c r="R3" t="s">
        <v>66</v>
      </c>
      <c r="S3" t="s">
        <v>67</v>
      </c>
      <c r="T3" t="s">
        <v>68</v>
      </c>
      <c r="U3" t="s">
        <v>73</v>
      </c>
      <c r="V3" t="s">
        <v>74</v>
      </c>
      <c r="W3" t="s">
        <v>71</v>
      </c>
      <c r="X3" t="s">
        <v>76</v>
      </c>
    </row>
    <row r="4" spans="1:24">
      <c r="A4">
        <v>5035</v>
      </c>
      <c r="B4" s="26">
        <v>46386</v>
      </c>
      <c r="C4">
        <v>2026</v>
      </c>
      <c r="D4" t="s">
        <v>99</v>
      </c>
      <c r="E4">
        <v>12</v>
      </c>
      <c r="F4" t="s">
        <v>95</v>
      </c>
      <c r="G4" t="s">
        <v>6</v>
      </c>
      <c r="H4" t="s">
        <v>43</v>
      </c>
      <c r="I4" t="s">
        <v>2</v>
      </c>
      <c r="J4" t="s">
        <v>13</v>
      </c>
      <c r="K4" t="s">
        <v>4</v>
      </c>
      <c r="L4" t="s">
        <v>30</v>
      </c>
      <c r="M4">
        <v>2</v>
      </c>
      <c r="N4">
        <v>101.73</v>
      </c>
      <c r="O4">
        <v>0.1</v>
      </c>
      <c r="P4">
        <v>49.3</v>
      </c>
      <c r="Q4">
        <v>183.114</v>
      </c>
      <c r="R4">
        <v>98.6</v>
      </c>
      <c r="S4">
        <v>84.51400000000001</v>
      </c>
      <c r="T4">
        <v>0.46153762137247839</v>
      </c>
      <c r="U4">
        <v>2026</v>
      </c>
      <c r="V4" t="s">
        <v>99</v>
      </c>
      <c r="W4">
        <v>12</v>
      </c>
      <c r="X4" t="s">
        <v>95</v>
      </c>
    </row>
    <row r="5" spans="1:24">
      <c r="A5">
        <v>2135</v>
      </c>
      <c r="B5" s="26">
        <v>46386</v>
      </c>
      <c r="C5">
        <v>2026</v>
      </c>
      <c r="D5" t="s">
        <v>99</v>
      </c>
      <c r="E5">
        <v>12</v>
      </c>
      <c r="F5" t="s">
        <v>95</v>
      </c>
      <c r="G5" t="s">
        <v>6</v>
      </c>
      <c r="H5" t="s">
        <v>43</v>
      </c>
      <c r="I5" t="s">
        <v>28</v>
      </c>
      <c r="J5" t="s">
        <v>16</v>
      </c>
      <c r="K5" t="s">
        <v>23</v>
      </c>
      <c r="L5" t="s">
        <v>29</v>
      </c>
      <c r="M5">
        <v>3</v>
      </c>
      <c r="N5">
        <v>194.7</v>
      </c>
      <c r="O5">
        <v>0.1</v>
      </c>
      <c r="P5">
        <v>102.62</v>
      </c>
      <c r="Q5">
        <v>525.68999999999994</v>
      </c>
      <c r="R5">
        <v>307.86</v>
      </c>
      <c r="S5">
        <v>217.82999999999993</v>
      </c>
      <c r="T5">
        <v>0.41436968555612613</v>
      </c>
      <c r="U5">
        <v>2026</v>
      </c>
      <c r="V5" t="s">
        <v>99</v>
      </c>
      <c r="W5">
        <v>12</v>
      </c>
      <c r="X5" t="s">
        <v>95</v>
      </c>
    </row>
    <row r="6" spans="1:24">
      <c r="A6">
        <v>4427</v>
      </c>
      <c r="B6" s="26">
        <v>46385</v>
      </c>
      <c r="C6">
        <v>2026</v>
      </c>
      <c r="D6" t="s">
        <v>99</v>
      </c>
      <c r="E6">
        <v>12</v>
      </c>
      <c r="F6" t="s">
        <v>95</v>
      </c>
      <c r="G6" t="s">
        <v>6</v>
      </c>
      <c r="H6" t="s">
        <v>43</v>
      </c>
      <c r="I6" t="s">
        <v>19</v>
      </c>
      <c r="J6" t="s">
        <v>16</v>
      </c>
      <c r="K6" t="s">
        <v>9</v>
      </c>
      <c r="L6" t="s">
        <v>17</v>
      </c>
      <c r="M6">
        <v>1</v>
      </c>
      <c r="N6">
        <v>147.29</v>
      </c>
      <c r="O6">
        <v>0.1</v>
      </c>
      <c r="P6">
        <v>78.2</v>
      </c>
      <c r="Q6">
        <v>132.56100000000001</v>
      </c>
      <c r="R6">
        <v>78.2</v>
      </c>
      <c r="S6">
        <v>54.361000000000004</v>
      </c>
      <c r="T6">
        <v>0.4100829052285363</v>
      </c>
      <c r="U6">
        <v>2026</v>
      </c>
      <c r="V6" t="s">
        <v>99</v>
      </c>
      <c r="W6">
        <v>12</v>
      </c>
      <c r="X6" t="s">
        <v>95</v>
      </c>
    </row>
    <row r="7" spans="1:24">
      <c r="A7">
        <v>3173</v>
      </c>
      <c r="B7" s="26">
        <v>46384</v>
      </c>
      <c r="C7">
        <v>2026</v>
      </c>
      <c r="D7" t="s">
        <v>99</v>
      </c>
      <c r="E7">
        <v>12</v>
      </c>
      <c r="F7" t="s">
        <v>95</v>
      </c>
      <c r="G7" t="s">
        <v>6</v>
      </c>
      <c r="H7" t="s">
        <v>43</v>
      </c>
      <c r="I7" t="s">
        <v>28</v>
      </c>
      <c r="J7" t="s">
        <v>3</v>
      </c>
      <c r="K7" t="s">
        <v>4</v>
      </c>
      <c r="L7" t="s">
        <v>26</v>
      </c>
      <c r="M7">
        <v>1</v>
      </c>
      <c r="N7">
        <v>39.69</v>
      </c>
      <c r="O7">
        <v>0</v>
      </c>
      <c r="P7">
        <v>17.09</v>
      </c>
      <c r="Q7">
        <v>39.69</v>
      </c>
      <c r="R7">
        <v>17.09</v>
      </c>
      <c r="S7">
        <v>22.599999999999998</v>
      </c>
      <c r="T7">
        <v>0.56941295036533135</v>
      </c>
      <c r="U7">
        <v>2026</v>
      </c>
      <c r="V7" t="s">
        <v>99</v>
      </c>
      <c r="W7">
        <v>12</v>
      </c>
      <c r="X7" t="s">
        <v>95</v>
      </c>
    </row>
    <row r="8" spans="1:24">
      <c r="A8">
        <v>968</v>
      </c>
      <c r="B8" s="26">
        <v>46384</v>
      </c>
      <c r="C8">
        <v>2026</v>
      </c>
      <c r="D8" t="s">
        <v>99</v>
      </c>
      <c r="E8">
        <v>12</v>
      </c>
      <c r="F8" t="s">
        <v>95</v>
      </c>
      <c r="G8" t="s">
        <v>6</v>
      </c>
      <c r="H8" t="s">
        <v>43</v>
      </c>
      <c r="I8" t="s">
        <v>19</v>
      </c>
      <c r="J8" t="s">
        <v>13</v>
      </c>
      <c r="K8" t="s">
        <v>4</v>
      </c>
      <c r="L8" t="s">
        <v>30</v>
      </c>
      <c r="M8">
        <v>1</v>
      </c>
      <c r="N8">
        <v>103.13</v>
      </c>
      <c r="O8">
        <v>0.15</v>
      </c>
      <c r="P8">
        <v>50.06</v>
      </c>
      <c r="Q8">
        <v>87.660499999999999</v>
      </c>
      <c r="R8">
        <v>50.06</v>
      </c>
      <c r="S8">
        <v>37.600499999999997</v>
      </c>
      <c r="T8">
        <v>0.42893321393329947</v>
      </c>
      <c r="U8">
        <v>2026</v>
      </c>
      <c r="V8" t="s">
        <v>99</v>
      </c>
      <c r="W8">
        <v>12</v>
      </c>
      <c r="X8" t="s">
        <v>95</v>
      </c>
    </row>
    <row r="9" spans="1:24">
      <c r="A9">
        <v>606</v>
      </c>
      <c r="B9" s="26">
        <v>46383</v>
      </c>
      <c r="C9">
        <v>2026</v>
      </c>
      <c r="D9" t="s">
        <v>99</v>
      </c>
      <c r="E9">
        <v>12</v>
      </c>
      <c r="F9" t="s">
        <v>95</v>
      </c>
      <c r="G9" t="s">
        <v>6</v>
      </c>
      <c r="H9" t="s">
        <v>43</v>
      </c>
      <c r="I9" t="s">
        <v>2</v>
      </c>
      <c r="J9" t="s">
        <v>13</v>
      </c>
      <c r="K9" t="s">
        <v>23</v>
      </c>
      <c r="L9" t="s">
        <v>24</v>
      </c>
      <c r="M9">
        <v>3</v>
      </c>
      <c r="N9">
        <v>333.84</v>
      </c>
      <c r="O9">
        <v>0</v>
      </c>
      <c r="P9">
        <v>193.05</v>
      </c>
      <c r="Q9">
        <v>1001.52</v>
      </c>
      <c r="R9">
        <v>579.15000000000009</v>
      </c>
      <c r="S9">
        <v>422.36999999999989</v>
      </c>
      <c r="T9">
        <v>0.42172897196261672</v>
      </c>
      <c r="U9">
        <v>2026</v>
      </c>
      <c r="V9" t="s">
        <v>99</v>
      </c>
      <c r="W9">
        <v>12</v>
      </c>
      <c r="X9" t="s">
        <v>95</v>
      </c>
    </row>
    <row r="10" spans="1:24">
      <c r="A10">
        <v>4507</v>
      </c>
      <c r="B10" s="26">
        <v>46381</v>
      </c>
      <c r="C10">
        <v>2026</v>
      </c>
      <c r="D10" t="s">
        <v>99</v>
      </c>
      <c r="E10">
        <v>12</v>
      </c>
      <c r="F10" t="s">
        <v>95</v>
      </c>
      <c r="G10" t="s">
        <v>6</v>
      </c>
      <c r="H10" t="s">
        <v>43</v>
      </c>
      <c r="I10" t="s">
        <v>28</v>
      </c>
      <c r="J10" t="s">
        <v>3</v>
      </c>
      <c r="K10" t="s">
        <v>14</v>
      </c>
      <c r="L10" t="s">
        <v>48</v>
      </c>
      <c r="M10">
        <v>2</v>
      </c>
      <c r="N10">
        <v>167.21</v>
      </c>
      <c r="O10">
        <v>0.05</v>
      </c>
      <c r="P10">
        <v>88.23</v>
      </c>
      <c r="Q10">
        <v>317.69900000000001</v>
      </c>
      <c r="R10">
        <v>176.46</v>
      </c>
      <c r="S10">
        <v>141.239</v>
      </c>
      <c r="T10">
        <v>0.44456860109726504</v>
      </c>
      <c r="U10">
        <v>2026</v>
      </c>
      <c r="V10" t="s">
        <v>99</v>
      </c>
      <c r="W10">
        <v>12</v>
      </c>
      <c r="X10" t="s">
        <v>95</v>
      </c>
    </row>
    <row r="11" spans="1:24">
      <c r="A11">
        <v>2896</v>
      </c>
      <c r="B11" s="26">
        <v>46372</v>
      </c>
      <c r="C11">
        <v>2026</v>
      </c>
      <c r="D11" t="s">
        <v>99</v>
      </c>
      <c r="E11">
        <v>12</v>
      </c>
      <c r="F11" t="s">
        <v>95</v>
      </c>
      <c r="G11" t="s">
        <v>6</v>
      </c>
      <c r="H11" t="s">
        <v>43</v>
      </c>
      <c r="I11" t="s">
        <v>19</v>
      </c>
      <c r="J11" t="s">
        <v>16</v>
      </c>
      <c r="K11" t="s">
        <v>34</v>
      </c>
      <c r="L11" t="s">
        <v>42</v>
      </c>
      <c r="M11">
        <v>2</v>
      </c>
      <c r="N11">
        <v>36.020000000000003</v>
      </c>
      <c r="O11">
        <v>0.1</v>
      </c>
      <c r="P11">
        <v>13.59</v>
      </c>
      <c r="Q11">
        <v>64.836000000000013</v>
      </c>
      <c r="R11">
        <v>27.18</v>
      </c>
      <c r="S11">
        <v>37.656000000000013</v>
      </c>
      <c r="T11">
        <v>0.58078845086063302</v>
      </c>
      <c r="U11">
        <v>2026</v>
      </c>
      <c r="V11" t="s">
        <v>99</v>
      </c>
      <c r="W11">
        <v>12</v>
      </c>
      <c r="X11" t="s">
        <v>95</v>
      </c>
    </row>
    <row r="12" spans="1:24">
      <c r="A12">
        <v>3373</v>
      </c>
      <c r="B12" s="26">
        <v>46371</v>
      </c>
      <c r="C12">
        <v>2026</v>
      </c>
      <c r="D12" t="s">
        <v>99</v>
      </c>
      <c r="E12">
        <v>12</v>
      </c>
      <c r="F12" t="s">
        <v>95</v>
      </c>
      <c r="G12" t="s">
        <v>6</v>
      </c>
      <c r="H12" t="s">
        <v>43</v>
      </c>
      <c r="I12" t="s">
        <v>28</v>
      </c>
      <c r="J12" t="s">
        <v>3</v>
      </c>
      <c r="K12" t="s">
        <v>9</v>
      </c>
      <c r="L12" t="s">
        <v>10</v>
      </c>
      <c r="M12">
        <v>2</v>
      </c>
      <c r="N12">
        <v>89.84</v>
      </c>
      <c r="O12">
        <v>0.05</v>
      </c>
      <c r="P12">
        <v>45.17</v>
      </c>
      <c r="Q12">
        <v>170.696</v>
      </c>
      <c r="R12">
        <v>90.34</v>
      </c>
      <c r="S12">
        <v>80.355999999999995</v>
      </c>
      <c r="T12">
        <v>0.47075502647982376</v>
      </c>
      <c r="U12">
        <v>2026</v>
      </c>
      <c r="V12" t="s">
        <v>99</v>
      </c>
      <c r="W12">
        <v>12</v>
      </c>
      <c r="X12" t="s">
        <v>95</v>
      </c>
    </row>
    <row r="13" spans="1:24">
      <c r="A13">
        <v>3363</v>
      </c>
      <c r="B13" s="26">
        <v>46371</v>
      </c>
      <c r="C13">
        <v>2026</v>
      </c>
      <c r="D13" t="s">
        <v>99</v>
      </c>
      <c r="E13">
        <v>12</v>
      </c>
      <c r="F13" t="s">
        <v>95</v>
      </c>
      <c r="G13" t="s">
        <v>6</v>
      </c>
      <c r="H13" t="s">
        <v>43</v>
      </c>
      <c r="I13" t="s">
        <v>28</v>
      </c>
      <c r="J13" t="s">
        <v>13</v>
      </c>
      <c r="K13" t="s">
        <v>9</v>
      </c>
      <c r="L13" t="s">
        <v>17</v>
      </c>
      <c r="M13">
        <v>4</v>
      </c>
      <c r="N13">
        <v>146.38999999999999</v>
      </c>
      <c r="O13">
        <v>0</v>
      </c>
      <c r="P13">
        <v>78.95</v>
      </c>
      <c r="Q13">
        <v>585.55999999999995</v>
      </c>
      <c r="R13">
        <v>315.8</v>
      </c>
      <c r="S13">
        <v>269.75999999999993</v>
      </c>
      <c r="T13">
        <v>0.46068720541020552</v>
      </c>
      <c r="U13">
        <v>2026</v>
      </c>
      <c r="V13" t="s">
        <v>99</v>
      </c>
      <c r="W13">
        <v>12</v>
      </c>
      <c r="X13" t="s">
        <v>95</v>
      </c>
    </row>
    <row r="14" spans="1:24">
      <c r="A14">
        <v>2455</v>
      </c>
      <c r="B14" s="26">
        <v>46371</v>
      </c>
      <c r="C14">
        <v>2026</v>
      </c>
      <c r="D14" t="s">
        <v>99</v>
      </c>
      <c r="E14">
        <v>12</v>
      </c>
      <c r="F14" t="s">
        <v>95</v>
      </c>
      <c r="G14" t="s">
        <v>6</v>
      </c>
      <c r="H14" t="s">
        <v>43</v>
      </c>
      <c r="I14" t="s">
        <v>2</v>
      </c>
      <c r="J14" t="s">
        <v>3</v>
      </c>
      <c r="K14" t="s">
        <v>23</v>
      </c>
      <c r="L14" t="s">
        <v>51</v>
      </c>
      <c r="M14">
        <v>3</v>
      </c>
      <c r="N14">
        <v>126.21</v>
      </c>
      <c r="O14">
        <v>0.1</v>
      </c>
      <c r="P14">
        <v>60.65</v>
      </c>
      <c r="Q14">
        <v>340.767</v>
      </c>
      <c r="R14">
        <v>181.95</v>
      </c>
      <c r="S14">
        <v>158.81700000000001</v>
      </c>
      <c r="T14">
        <v>0.46605745274630467</v>
      </c>
      <c r="U14">
        <v>2026</v>
      </c>
      <c r="V14" t="s">
        <v>99</v>
      </c>
      <c r="W14">
        <v>12</v>
      </c>
      <c r="X14" t="s">
        <v>95</v>
      </c>
    </row>
    <row r="15" spans="1:24">
      <c r="A15">
        <v>2074</v>
      </c>
      <c r="B15" s="26">
        <v>46370</v>
      </c>
      <c r="C15">
        <v>2026</v>
      </c>
      <c r="D15" t="s">
        <v>99</v>
      </c>
      <c r="E15">
        <v>12</v>
      </c>
      <c r="F15" t="s">
        <v>95</v>
      </c>
      <c r="G15" t="s">
        <v>6</v>
      </c>
      <c r="H15" t="s">
        <v>43</v>
      </c>
      <c r="I15" t="s">
        <v>8</v>
      </c>
      <c r="J15" t="s">
        <v>16</v>
      </c>
      <c r="K15" t="s">
        <v>9</v>
      </c>
      <c r="L15" t="s">
        <v>17</v>
      </c>
      <c r="M15">
        <v>4</v>
      </c>
      <c r="N15">
        <v>145.85</v>
      </c>
      <c r="O15">
        <v>0.1</v>
      </c>
      <c r="P15">
        <v>79.47</v>
      </c>
      <c r="Q15">
        <v>525.05999999999995</v>
      </c>
      <c r="R15">
        <v>317.88</v>
      </c>
      <c r="S15">
        <v>207.17999999999995</v>
      </c>
      <c r="T15">
        <v>0.39458347617415146</v>
      </c>
      <c r="U15">
        <v>2026</v>
      </c>
      <c r="V15" t="s">
        <v>99</v>
      </c>
      <c r="W15">
        <v>12</v>
      </c>
      <c r="X15" t="s">
        <v>95</v>
      </c>
    </row>
    <row r="16" spans="1:24">
      <c r="A16">
        <v>1937</v>
      </c>
      <c r="B16" s="26">
        <v>46369</v>
      </c>
      <c r="C16">
        <v>2026</v>
      </c>
      <c r="D16" t="s">
        <v>99</v>
      </c>
      <c r="E16">
        <v>12</v>
      </c>
      <c r="F16" t="s">
        <v>95</v>
      </c>
      <c r="G16" t="s">
        <v>6</v>
      </c>
      <c r="H16" t="s">
        <v>43</v>
      </c>
      <c r="I16" t="s">
        <v>8</v>
      </c>
      <c r="J16" t="s">
        <v>16</v>
      </c>
      <c r="K16" t="s">
        <v>23</v>
      </c>
      <c r="L16" t="s">
        <v>51</v>
      </c>
      <c r="M16">
        <v>3</v>
      </c>
      <c r="N16">
        <v>120.5</v>
      </c>
      <c r="O16">
        <v>0.15</v>
      </c>
      <c r="P16">
        <v>61.44</v>
      </c>
      <c r="Q16">
        <v>307.27499999999998</v>
      </c>
      <c r="R16">
        <v>184.32</v>
      </c>
      <c r="S16">
        <v>122.95499999999998</v>
      </c>
      <c r="T16">
        <v>0.40014644862094212</v>
      </c>
      <c r="U16">
        <v>2026</v>
      </c>
      <c r="V16" t="s">
        <v>99</v>
      </c>
      <c r="W16">
        <v>12</v>
      </c>
      <c r="X16" t="s">
        <v>95</v>
      </c>
    </row>
    <row r="17" spans="1:24">
      <c r="A17">
        <v>3630</v>
      </c>
      <c r="B17" s="26">
        <v>46366</v>
      </c>
      <c r="C17">
        <v>2026</v>
      </c>
      <c r="D17" t="s">
        <v>99</v>
      </c>
      <c r="E17">
        <v>12</v>
      </c>
      <c r="F17" t="s">
        <v>95</v>
      </c>
      <c r="G17" t="s">
        <v>6</v>
      </c>
      <c r="H17" t="s">
        <v>43</v>
      </c>
      <c r="I17" t="s">
        <v>19</v>
      </c>
      <c r="J17" t="s">
        <v>3</v>
      </c>
      <c r="K17" t="s">
        <v>4</v>
      </c>
      <c r="L17" t="s">
        <v>26</v>
      </c>
      <c r="M17">
        <v>3</v>
      </c>
      <c r="N17">
        <v>39.979999999999997</v>
      </c>
      <c r="O17">
        <v>0.1</v>
      </c>
      <c r="P17">
        <v>16.989999999999998</v>
      </c>
      <c r="Q17">
        <v>107.946</v>
      </c>
      <c r="R17">
        <v>50.97</v>
      </c>
      <c r="S17">
        <v>56.975999999999999</v>
      </c>
      <c r="T17">
        <v>0.52781946528819967</v>
      </c>
      <c r="U17">
        <v>2026</v>
      </c>
      <c r="V17" t="s">
        <v>99</v>
      </c>
      <c r="W17">
        <v>12</v>
      </c>
      <c r="X17" t="s">
        <v>95</v>
      </c>
    </row>
    <row r="18" spans="1:24">
      <c r="A18">
        <v>3466</v>
      </c>
      <c r="B18" s="26">
        <v>46366</v>
      </c>
      <c r="C18">
        <v>2026</v>
      </c>
      <c r="D18" t="s">
        <v>99</v>
      </c>
      <c r="E18">
        <v>12</v>
      </c>
      <c r="F18" t="s">
        <v>95</v>
      </c>
      <c r="G18" t="s">
        <v>6</v>
      </c>
      <c r="H18" t="s">
        <v>43</v>
      </c>
      <c r="I18" t="s">
        <v>19</v>
      </c>
      <c r="J18" t="s">
        <v>16</v>
      </c>
      <c r="K18" t="s">
        <v>34</v>
      </c>
      <c r="L18" t="s">
        <v>42</v>
      </c>
      <c r="M18">
        <v>2</v>
      </c>
      <c r="N18">
        <v>36.64</v>
      </c>
      <c r="O18">
        <v>0</v>
      </c>
      <c r="P18">
        <v>13.7</v>
      </c>
      <c r="Q18">
        <v>73.28</v>
      </c>
      <c r="R18">
        <v>27.4</v>
      </c>
      <c r="S18">
        <v>45.88</v>
      </c>
      <c r="T18">
        <v>0.62609170305676853</v>
      </c>
      <c r="U18">
        <v>2026</v>
      </c>
      <c r="V18" t="s">
        <v>99</v>
      </c>
      <c r="W18">
        <v>12</v>
      </c>
      <c r="X18" t="s">
        <v>95</v>
      </c>
    </row>
    <row r="19" spans="1:24">
      <c r="A19">
        <v>519</v>
      </c>
      <c r="B19" s="26">
        <v>46365</v>
      </c>
      <c r="C19">
        <v>2026</v>
      </c>
      <c r="D19" t="s">
        <v>99</v>
      </c>
      <c r="E19">
        <v>12</v>
      </c>
      <c r="F19" t="s">
        <v>95</v>
      </c>
      <c r="G19" t="s">
        <v>6</v>
      </c>
      <c r="H19" t="s">
        <v>43</v>
      </c>
      <c r="I19" t="s">
        <v>19</v>
      </c>
      <c r="J19" t="s">
        <v>3</v>
      </c>
      <c r="K19" t="s">
        <v>34</v>
      </c>
      <c r="L19" t="s">
        <v>42</v>
      </c>
      <c r="M19">
        <v>2</v>
      </c>
      <c r="N19">
        <v>36.03</v>
      </c>
      <c r="O19">
        <v>0.1</v>
      </c>
      <c r="P19">
        <v>13.54</v>
      </c>
      <c r="Q19">
        <v>64.853999999999999</v>
      </c>
      <c r="R19">
        <v>27.08</v>
      </c>
      <c r="S19">
        <v>37.774000000000001</v>
      </c>
      <c r="T19">
        <v>0.58244672649335427</v>
      </c>
      <c r="U19">
        <v>2026</v>
      </c>
      <c r="V19" t="s">
        <v>99</v>
      </c>
      <c r="W19">
        <v>12</v>
      </c>
      <c r="X19" t="s">
        <v>95</v>
      </c>
    </row>
    <row r="20" spans="1:24">
      <c r="A20">
        <v>4366</v>
      </c>
      <c r="B20" s="26">
        <v>46364</v>
      </c>
      <c r="C20">
        <v>2026</v>
      </c>
      <c r="D20" t="s">
        <v>99</v>
      </c>
      <c r="E20">
        <v>12</v>
      </c>
      <c r="F20" t="s">
        <v>95</v>
      </c>
      <c r="G20" t="s">
        <v>6</v>
      </c>
      <c r="H20" t="s">
        <v>43</v>
      </c>
      <c r="I20" t="s">
        <v>19</v>
      </c>
      <c r="J20" t="s">
        <v>13</v>
      </c>
      <c r="K20" t="s">
        <v>9</v>
      </c>
      <c r="L20" t="s">
        <v>37</v>
      </c>
      <c r="M20">
        <v>1</v>
      </c>
      <c r="N20">
        <v>151.97</v>
      </c>
      <c r="O20">
        <v>0.05</v>
      </c>
      <c r="P20">
        <v>80.239999999999995</v>
      </c>
      <c r="Q20">
        <v>144.3715</v>
      </c>
      <c r="R20">
        <v>80.239999999999995</v>
      </c>
      <c r="S20">
        <v>64.131500000000003</v>
      </c>
      <c r="T20">
        <v>0.44421163456776441</v>
      </c>
      <c r="U20">
        <v>2026</v>
      </c>
      <c r="V20" t="s">
        <v>99</v>
      </c>
      <c r="W20">
        <v>12</v>
      </c>
      <c r="X20" t="s">
        <v>95</v>
      </c>
    </row>
    <row r="21" spans="1:24">
      <c r="A21">
        <v>706</v>
      </c>
      <c r="B21" s="26">
        <v>46364</v>
      </c>
      <c r="C21">
        <v>2026</v>
      </c>
      <c r="D21" t="s">
        <v>99</v>
      </c>
      <c r="E21">
        <v>12</v>
      </c>
      <c r="F21" t="s">
        <v>95</v>
      </c>
      <c r="G21" t="s">
        <v>6</v>
      </c>
      <c r="H21" t="s">
        <v>43</v>
      </c>
      <c r="I21" t="s">
        <v>19</v>
      </c>
      <c r="J21" t="s">
        <v>3</v>
      </c>
      <c r="K21" t="s">
        <v>14</v>
      </c>
      <c r="L21" t="s">
        <v>32</v>
      </c>
      <c r="M21">
        <v>4</v>
      </c>
      <c r="N21">
        <v>46.48</v>
      </c>
      <c r="O21">
        <v>0.1</v>
      </c>
      <c r="P21">
        <v>18.66</v>
      </c>
      <c r="Q21">
        <v>167.328</v>
      </c>
      <c r="R21">
        <v>74.64</v>
      </c>
      <c r="S21">
        <v>92.688000000000002</v>
      </c>
      <c r="T21">
        <v>0.55393000573723461</v>
      </c>
      <c r="U21">
        <v>2026</v>
      </c>
      <c r="V21" t="s">
        <v>99</v>
      </c>
      <c r="W21">
        <v>12</v>
      </c>
      <c r="X21" t="s">
        <v>95</v>
      </c>
    </row>
    <row r="22" spans="1:24">
      <c r="A22">
        <v>3095</v>
      </c>
      <c r="B22" s="26">
        <v>46362</v>
      </c>
      <c r="C22">
        <v>2026</v>
      </c>
      <c r="D22" t="s">
        <v>99</v>
      </c>
      <c r="E22">
        <v>12</v>
      </c>
      <c r="F22" t="s">
        <v>95</v>
      </c>
      <c r="G22" t="s">
        <v>6</v>
      </c>
      <c r="H22" t="s">
        <v>43</v>
      </c>
      <c r="I22" t="s">
        <v>2</v>
      </c>
      <c r="J22" t="s">
        <v>13</v>
      </c>
      <c r="K22" t="s">
        <v>14</v>
      </c>
      <c r="L22" t="s">
        <v>44</v>
      </c>
      <c r="M22">
        <v>2</v>
      </c>
      <c r="N22">
        <v>131.97999999999999</v>
      </c>
      <c r="O22">
        <v>0.1</v>
      </c>
      <c r="P22">
        <v>68.02</v>
      </c>
      <c r="Q22">
        <v>237.56399999999999</v>
      </c>
      <c r="R22">
        <v>136.04</v>
      </c>
      <c r="S22">
        <v>101.524</v>
      </c>
      <c r="T22">
        <v>0.42735431294303855</v>
      </c>
      <c r="U22">
        <v>2026</v>
      </c>
      <c r="V22" t="s">
        <v>99</v>
      </c>
      <c r="W22">
        <v>12</v>
      </c>
      <c r="X22" t="s">
        <v>95</v>
      </c>
    </row>
    <row r="23" spans="1:24">
      <c r="A23">
        <v>4055</v>
      </c>
      <c r="B23" s="26">
        <v>46361</v>
      </c>
      <c r="C23">
        <v>2026</v>
      </c>
      <c r="D23" t="s">
        <v>99</v>
      </c>
      <c r="E23">
        <v>12</v>
      </c>
      <c r="F23" t="s">
        <v>95</v>
      </c>
      <c r="G23" t="s">
        <v>6</v>
      </c>
      <c r="H23" t="s">
        <v>43</v>
      </c>
      <c r="I23" t="s">
        <v>2</v>
      </c>
      <c r="J23" t="s">
        <v>3</v>
      </c>
      <c r="K23" t="s">
        <v>23</v>
      </c>
      <c r="L23" t="s">
        <v>51</v>
      </c>
      <c r="M23">
        <v>1</v>
      </c>
      <c r="N23">
        <v>123.82</v>
      </c>
      <c r="O23">
        <v>0.05</v>
      </c>
      <c r="P23">
        <v>59.19</v>
      </c>
      <c r="Q23">
        <v>117.62899999999999</v>
      </c>
      <c r="R23">
        <v>59.19</v>
      </c>
      <c r="S23">
        <v>58.438999999999993</v>
      </c>
      <c r="T23">
        <v>0.49680775999115862</v>
      </c>
      <c r="U23">
        <v>2026</v>
      </c>
      <c r="V23" t="s">
        <v>99</v>
      </c>
      <c r="W23">
        <v>12</v>
      </c>
      <c r="X23" t="s">
        <v>95</v>
      </c>
    </row>
    <row r="24" spans="1:24">
      <c r="A24">
        <v>4791</v>
      </c>
      <c r="B24" s="26">
        <v>46359</v>
      </c>
      <c r="C24">
        <v>2026</v>
      </c>
      <c r="D24" t="s">
        <v>99</v>
      </c>
      <c r="E24">
        <v>12</v>
      </c>
      <c r="F24" t="s">
        <v>95</v>
      </c>
      <c r="G24" t="s">
        <v>6</v>
      </c>
      <c r="H24" t="s">
        <v>43</v>
      </c>
      <c r="I24" t="s">
        <v>2</v>
      </c>
      <c r="J24" t="s">
        <v>13</v>
      </c>
      <c r="K24" t="s">
        <v>9</v>
      </c>
      <c r="L24" t="s">
        <v>46</v>
      </c>
      <c r="M24">
        <v>2</v>
      </c>
      <c r="N24">
        <v>70.59</v>
      </c>
      <c r="O24">
        <v>0.1</v>
      </c>
      <c r="P24">
        <v>32.68</v>
      </c>
      <c r="Q24">
        <v>127.06200000000001</v>
      </c>
      <c r="R24">
        <v>65.36</v>
      </c>
      <c r="S24">
        <v>61.702000000000012</v>
      </c>
      <c r="T24">
        <v>0.48560545245628123</v>
      </c>
      <c r="U24">
        <v>2026</v>
      </c>
      <c r="V24" t="s">
        <v>99</v>
      </c>
      <c r="W24">
        <v>12</v>
      </c>
      <c r="X24" t="s">
        <v>95</v>
      </c>
    </row>
    <row r="25" spans="1:24">
      <c r="A25">
        <v>3999</v>
      </c>
      <c r="B25" s="26">
        <v>46358</v>
      </c>
      <c r="C25">
        <v>2026</v>
      </c>
      <c r="D25" t="s">
        <v>99</v>
      </c>
      <c r="E25">
        <v>12</v>
      </c>
      <c r="F25" t="s">
        <v>95</v>
      </c>
      <c r="G25" t="s">
        <v>6</v>
      </c>
      <c r="H25" t="s">
        <v>43</v>
      </c>
      <c r="I25" t="s">
        <v>19</v>
      </c>
      <c r="J25" t="s">
        <v>3</v>
      </c>
      <c r="K25" t="s">
        <v>9</v>
      </c>
      <c r="L25" t="s">
        <v>37</v>
      </c>
      <c r="M25">
        <v>2</v>
      </c>
      <c r="N25">
        <v>153.97</v>
      </c>
      <c r="O25">
        <v>0</v>
      </c>
      <c r="P25">
        <v>79.45</v>
      </c>
      <c r="Q25">
        <v>307.94</v>
      </c>
      <c r="R25">
        <v>158.9</v>
      </c>
      <c r="S25">
        <v>149.04</v>
      </c>
      <c r="T25">
        <v>0.48399038773787101</v>
      </c>
      <c r="U25">
        <v>2026</v>
      </c>
      <c r="V25" t="s">
        <v>99</v>
      </c>
      <c r="W25">
        <v>12</v>
      </c>
      <c r="X25" t="s">
        <v>95</v>
      </c>
    </row>
    <row r="26" spans="1:24">
      <c r="A26">
        <v>2040</v>
      </c>
      <c r="B26" s="26">
        <v>46357</v>
      </c>
      <c r="C26">
        <v>2026</v>
      </c>
      <c r="D26" t="s">
        <v>99</v>
      </c>
      <c r="E26">
        <v>12</v>
      </c>
      <c r="F26" t="s">
        <v>95</v>
      </c>
      <c r="G26" t="s">
        <v>6</v>
      </c>
      <c r="H26" t="s">
        <v>43</v>
      </c>
      <c r="I26" t="s">
        <v>2</v>
      </c>
      <c r="J26" t="s">
        <v>13</v>
      </c>
      <c r="K26" t="s">
        <v>9</v>
      </c>
      <c r="L26" t="s">
        <v>17</v>
      </c>
      <c r="M26">
        <v>1</v>
      </c>
      <c r="N26">
        <v>140.34</v>
      </c>
      <c r="O26">
        <v>0.15</v>
      </c>
      <c r="P26">
        <v>79.92</v>
      </c>
      <c r="Q26">
        <v>119.289</v>
      </c>
      <c r="R26">
        <v>79.92</v>
      </c>
      <c r="S26">
        <v>39.369</v>
      </c>
      <c r="T26">
        <v>0.33003043029952467</v>
      </c>
      <c r="U26">
        <v>2026</v>
      </c>
      <c r="V26" t="s">
        <v>99</v>
      </c>
      <c r="W26">
        <v>12</v>
      </c>
      <c r="X26" t="s">
        <v>95</v>
      </c>
    </row>
    <row r="27" spans="1:24">
      <c r="A27">
        <v>1789</v>
      </c>
      <c r="B27" s="26">
        <v>46356</v>
      </c>
      <c r="C27">
        <v>2026</v>
      </c>
      <c r="D27" t="s">
        <v>99</v>
      </c>
      <c r="E27">
        <v>11</v>
      </c>
      <c r="F27" t="s">
        <v>94</v>
      </c>
      <c r="G27" t="s">
        <v>6</v>
      </c>
      <c r="H27" t="s">
        <v>43</v>
      </c>
      <c r="I27" t="s">
        <v>2</v>
      </c>
      <c r="J27" t="s">
        <v>13</v>
      </c>
      <c r="K27" t="s">
        <v>9</v>
      </c>
      <c r="L27" t="s">
        <v>37</v>
      </c>
      <c r="M27">
        <v>2</v>
      </c>
      <c r="N27">
        <v>151.49</v>
      </c>
      <c r="O27">
        <v>0.1</v>
      </c>
      <c r="P27">
        <v>81.39</v>
      </c>
      <c r="Q27">
        <v>272.68200000000002</v>
      </c>
      <c r="R27">
        <v>162.78</v>
      </c>
      <c r="S27">
        <v>109.90200000000002</v>
      </c>
      <c r="T27">
        <v>0.40304090479019522</v>
      </c>
      <c r="U27">
        <v>2026</v>
      </c>
      <c r="V27" t="s">
        <v>99</v>
      </c>
      <c r="W27">
        <v>11</v>
      </c>
      <c r="X27" t="s">
        <v>94</v>
      </c>
    </row>
    <row r="28" spans="1:24">
      <c r="A28">
        <v>562</v>
      </c>
      <c r="B28" s="26">
        <v>46355</v>
      </c>
      <c r="C28">
        <v>2026</v>
      </c>
      <c r="D28" t="s">
        <v>99</v>
      </c>
      <c r="E28">
        <v>11</v>
      </c>
      <c r="F28" t="s">
        <v>94</v>
      </c>
      <c r="G28" t="s">
        <v>6</v>
      </c>
      <c r="H28" t="s">
        <v>43</v>
      </c>
      <c r="I28" t="s">
        <v>2</v>
      </c>
      <c r="J28" t="s">
        <v>13</v>
      </c>
      <c r="K28" t="s">
        <v>14</v>
      </c>
      <c r="L28" t="s">
        <v>32</v>
      </c>
      <c r="M28">
        <v>1</v>
      </c>
      <c r="N28">
        <v>46.3</v>
      </c>
      <c r="O28">
        <v>0.2</v>
      </c>
      <c r="P28">
        <v>18.78</v>
      </c>
      <c r="Q28">
        <v>37.04</v>
      </c>
      <c r="R28">
        <v>18.78</v>
      </c>
      <c r="S28">
        <v>18.259999999999998</v>
      </c>
      <c r="T28">
        <v>0.49298056155507552</v>
      </c>
      <c r="U28">
        <v>2026</v>
      </c>
      <c r="V28" t="s">
        <v>99</v>
      </c>
      <c r="W28">
        <v>11</v>
      </c>
      <c r="X28" t="s">
        <v>94</v>
      </c>
    </row>
    <row r="29" spans="1:24">
      <c r="A29">
        <v>248</v>
      </c>
      <c r="B29" s="26">
        <v>46029</v>
      </c>
      <c r="C29">
        <v>2026</v>
      </c>
      <c r="D29" t="s">
        <v>100</v>
      </c>
      <c r="E29">
        <v>1</v>
      </c>
      <c r="F29" t="s">
        <v>84</v>
      </c>
      <c r="G29" t="s">
        <v>6</v>
      </c>
      <c r="H29" t="s">
        <v>43</v>
      </c>
      <c r="I29" t="s">
        <v>28</v>
      </c>
      <c r="J29" t="s">
        <v>13</v>
      </c>
      <c r="K29" t="s">
        <v>4</v>
      </c>
      <c r="L29" t="s">
        <v>5</v>
      </c>
      <c r="M29">
        <v>3</v>
      </c>
      <c r="N29">
        <v>81.64</v>
      </c>
      <c r="O29">
        <v>0</v>
      </c>
      <c r="P29">
        <v>43.84</v>
      </c>
      <c r="Q29">
        <v>244.92000000000002</v>
      </c>
      <c r="R29">
        <v>131.52000000000001</v>
      </c>
      <c r="S29">
        <v>113.4</v>
      </c>
      <c r="T29">
        <v>0.46300832925036745</v>
      </c>
      <c r="U29">
        <v>2026</v>
      </c>
      <c r="V29" t="s">
        <v>100</v>
      </c>
      <c r="W29">
        <v>1</v>
      </c>
      <c r="X29" t="s">
        <v>84</v>
      </c>
    </row>
    <row r="30" spans="1:24">
      <c r="A30">
        <v>1118</v>
      </c>
      <c r="B30" s="26">
        <v>46029</v>
      </c>
      <c r="C30">
        <v>2026</v>
      </c>
      <c r="D30" t="s">
        <v>100</v>
      </c>
      <c r="E30">
        <v>1</v>
      </c>
      <c r="F30" t="s">
        <v>84</v>
      </c>
      <c r="G30" t="s">
        <v>6</v>
      </c>
      <c r="H30" t="s">
        <v>43</v>
      </c>
      <c r="I30" t="s">
        <v>2</v>
      </c>
      <c r="J30" t="s">
        <v>3</v>
      </c>
      <c r="K30" t="s">
        <v>14</v>
      </c>
      <c r="L30" t="s">
        <v>44</v>
      </c>
      <c r="M30">
        <v>2</v>
      </c>
      <c r="N30">
        <v>131.63999999999999</v>
      </c>
      <c r="O30">
        <v>0.05</v>
      </c>
      <c r="P30">
        <v>69.02</v>
      </c>
      <c r="Q30">
        <v>250.11599999999996</v>
      </c>
      <c r="R30">
        <v>138.04</v>
      </c>
      <c r="S30">
        <v>112.07599999999996</v>
      </c>
      <c r="T30">
        <v>0.44809608341729429</v>
      </c>
      <c r="U30">
        <v>2026</v>
      </c>
      <c r="V30" t="s">
        <v>100</v>
      </c>
      <c r="W30">
        <v>1</v>
      </c>
      <c r="X30" t="s">
        <v>84</v>
      </c>
    </row>
    <row r="31" spans="1:24">
      <c r="A31">
        <v>686</v>
      </c>
      <c r="B31" s="26">
        <v>46354</v>
      </c>
      <c r="C31">
        <v>2026</v>
      </c>
      <c r="D31" t="s">
        <v>99</v>
      </c>
      <c r="E31">
        <v>11</v>
      </c>
      <c r="F31" t="s">
        <v>94</v>
      </c>
      <c r="G31" t="s">
        <v>6</v>
      </c>
      <c r="H31" t="s">
        <v>43</v>
      </c>
      <c r="I31" t="s">
        <v>28</v>
      </c>
      <c r="J31" t="s">
        <v>3</v>
      </c>
      <c r="K31" t="s">
        <v>14</v>
      </c>
      <c r="L31" t="s">
        <v>44</v>
      </c>
      <c r="M31">
        <v>2</v>
      </c>
      <c r="N31">
        <v>132.61000000000001</v>
      </c>
      <c r="O31">
        <v>0.1</v>
      </c>
      <c r="P31">
        <v>67.3</v>
      </c>
      <c r="Q31">
        <v>238.69800000000004</v>
      </c>
      <c r="R31">
        <v>134.6</v>
      </c>
      <c r="S31">
        <v>104.09800000000004</v>
      </c>
      <c r="T31">
        <v>0.43610755012610086</v>
      </c>
      <c r="U31">
        <v>2026</v>
      </c>
      <c r="V31" t="s">
        <v>99</v>
      </c>
      <c r="W31">
        <v>11</v>
      </c>
      <c r="X31" t="s">
        <v>94</v>
      </c>
    </row>
    <row r="32" spans="1:24">
      <c r="A32">
        <v>2091</v>
      </c>
      <c r="B32" s="26">
        <v>46353</v>
      </c>
      <c r="C32">
        <v>2026</v>
      </c>
      <c r="D32" t="s">
        <v>99</v>
      </c>
      <c r="E32">
        <v>11</v>
      </c>
      <c r="F32" t="s">
        <v>94</v>
      </c>
      <c r="G32" t="s">
        <v>6</v>
      </c>
      <c r="H32" t="s">
        <v>43</v>
      </c>
      <c r="I32" t="s">
        <v>28</v>
      </c>
      <c r="J32" t="s">
        <v>13</v>
      </c>
      <c r="K32" t="s">
        <v>34</v>
      </c>
      <c r="L32" t="s">
        <v>42</v>
      </c>
      <c r="M32">
        <v>1</v>
      </c>
      <c r="N32">
        <v>35.590000000000003</v>
      </c>
      <c r="O32">
        <v>0</v>
      </c>
      <c r="P32">
        <v>13.57</v>
      </c>
      <c r="Q32">
        <v>35.590000000000003</v>
      </c>
      <c r="R32">
        <v>13.57</v>
      </c>
      <c r="S32">
        <v>22.020000000000003</v>
      </c>
      <c r="T32">
        <v>0.61871312166338865</v>
      </c>
      <c r="U32">
        <v>2026</v>
      </c>
      <c r="V32" t="s">
        <v>99</v>
      </c>
      <c r="W32">
        <v>11</v>
      </c>
      <c r="X32" t="s">
        <v>94</v>
      </c>
    </row>
    <row r="33" spans="1:24">
      <c r="A33">
        <v>62</v>
      </c>
      <c r="B33" s="26">
        <v>46030</v>
      </c>
      <c r="C33">
        <v>2026</v>
      </c>
      <c r="D33" t="s">
        <v>100</v>
      </c>
      <c r="E33">
        <v>1</v>
      </c>
      <c r="F33" t="s">
        <v>84</v>
      </c>
      <c r="G33" t="s">
        <v>6</v>
      </c>
      <c r="H33" t="s">
        <v>43</v>
      </c>
      <c r="I33" t="s">
        <v>2</v>
      </c>
      <c r="J33" t="s">
        <v>13</v>
      </c>
      <c r="K33" t="s">
        <v>4</v>
      </c>
      <c r="L33" t="s">
        <v>22</v>
      </c>
      <c r="M33">
        <v>2</v>
      </c>
      <c r="N33">
        <v>51.63</v>
      </c>
      <c r="O33">
        <v>0</v>
      </c>
      <c r="P33">
        <v>22.54</v>
      </c>
      <c r="Q33">
        <v>103.26</v>
      </c>
      <c r="R33">
        <v>45.08</v>
      </c>
      <c r="S33">
        <v>58.180000000000007</v>
      </c>
      <c r="T33">
        <v>0.5634321131125315</v>
      </c>
      <c r="U33">
        <v>2026</v>
      </c>
      <c r="V33" t="s">
        <v>100</v>
      </c>
      <c r="W33">
        <v>1</v>
      </c>
      <c r="X33" t="s">
        <v>84</v>
      </c>
    </row>
    <row r="34" spans="1:24">
      <c r="A34">
        <v>841</v>
      </c>
      <c r="B34" s="26">
        <v>46353</v>
      </c>
      <c r="C34">
        <v>2026</v>
      </c>
      <c r="D34" t="s">
        <v>99</v>
      </c>
      <c r="E34">
        <v>11</v>
      </c>
      <c r="F34" t="s">
        <v>94</v>
      </c>
      <c r="G34" t="s">
        <v>6</v>
      </c>
      <c r="H34" t="s">
        <v>43</v>
      </c>
      <c r="I34" t="s">
        <v>2</v>
      </c>
      <c r="J34" t="s">
        <v>3</v>
      </c>
      <c r="K34" t="s">
        <v>14</v>
      </c>
      <c r="L34" t="s">
        <v>15</v>
      </c>
      <c r="M34">
        <v>2</v>
      </c>
      <c r="N34">
        <v>35.85</v>
      </c>
      <c r="O34">
        <v>0.05</v>
      </c>
      <c r="P34">
        <v>13.69</v>
      </c>
      <c r="Q34">
        <v>68.114999999999995</v>
      </c>
      <c r="R34">
        <v>27.38</v>
      </c>
      <c r="S34">
        <v>40.734999999999999</v>
      </c>
      <c r="T34">
        <v>0.59803273875064233</v>
      </c>
      <c r="U34">
        <v>2026</v>
      </c>
      <c r="V34" t="s">
        <v>99</v>
      </c>
      <c r="W34">
        <v>11</v>
      </c>
      <c r="X34" t="s">
        <v>94</v>
      </c>
    </row>
    <row r="35" spans="1:24">
      <c r="A35">
        <v>2958</v>
      </c>
      <c r="B35" s="26">
        <v>46351</v>
      </c>
      <c r="C35">
        <v>2026</v>
      </c>
      <c r="D35" t="s">
        <v>99</v>
      </c>
      <c r="E35">
        <v>11</v>
      </c>
      <c r="F35" t="s">
        <v>94</v>
      </c>
      <c r="G35" t="s">
        <v>6</v>
      </c>
      <c r="H35" t="s">
        <v>43</v>
      </c>
      <c r="I35" t="s">
        <v>28</v>
      </c>
      <c r="J35" t="s">
        <v>13</v>
      </c>
      <c r="K35" t="s">
        <v>9</v>
      </c>
      <c r="L35" t="s">
        <v>17</v>
      </c>
      <c r="M35">
        <v>1</v>
      </c>
      <c r="N35">
        <v>144.25</v>
      </c>
      <c r="O35">
        <v>0.1</v>
      </c>
      <c r="P35">
        <v>79.55</v>
      </c>
      <c r="Q35">
        <v>129.82500000000002</v>
      </c>
      <c r="R35">
        <v>79.55</v>
      </c>
      <c r="S35">
        <v>50.27500000000002</v>
      </c>
      <c r="T35">
        <v>0.38725207009435791</v>
      </c>
      <c r="U35">
        <v>2026</v>
      </c>
      <c r="V35" t="s">
        <v>99</v>
      </c>
      <c r="W35">
        <v>11</v>
      </c>
      <c r="X35" t="s">
        <v>94</v>
      </c>
    </row>
    <row r="36" spans="1:24">
      <c r="A36">
        <v>2717</v>
      </c>
      <c r="B36" s="26">
        <v>46349</v>
      </c>
      <c r="C36">
        <v>2026</v>
      </c>
      <c r="D36" t="s">
        <v>99</v>
      </c>
      <c r="E36">
        <v>11</v>
      </c>
      <c r="F36" t="s">
        <v>94</v>
      </c>
      <c r="G36" t="s">
        <v>6</v>
      </c>
      <c r="H36" t="s">
        <v>43</v>
      </c>
      <c r="I36" t="s">
        <v>2</v>
      </c>
      <c r="J36" t="s">
        <v>13</v>
      </c>
      <c r="K36" t="s">
        <v>14</v>
      </c>
      <c r="L36" t="s">
        <v>48</v>
      </c>
      <c r="M36">
        <v>2</v>
      </c>
      <c r="N36">
        <v>167.9</v>
      </c>
      <c r="O36">
        <v>0.15</v>
      </c>
      <c r="P36">
        <v>89.55</v>
      </c>
      <c r="Q36">
        <v>285.43</v>
      </c>
      <c r="R36">
        <v>179.1</v>
      </c>
      <c r="S36">
        <v>106.33000000000001</v>
      </c>
      <c r="T36">
        <v>0.37252566303471957</v>
      </c>
      <c r="U36">
        <v>2026</v>
      </c>
      <c r="V36" t="s">
        <v>99</v>
      </c>
      <c r="W36">
        <v>11</v>
      </c>
      <c r="X36" t="s">
        <v>94</v>
      </c>
    </row>
    <row r="37" spans="1:24">
      <c r="A37">
        <v>1250</v>
      </c>
      <c r="B37" s="26">
        <v>46349</v>
      </c>
      <c r="C37">
        <v>2026</v>
      </c>
      <c r="D37" t="s">
        <v>99</v>
      </c>
      <c r="E37">
        <v>11</v>
      </c>
      <c r="F37" t="s">
        <v>94</v>
      </c>
      <c r="G37" t="s">
        <v>6</v>
      </c>
      <c r="H37" t="s">
        <v>43</v>
      </c>
      <c r="I37" t="s">
        <v>2</v>
      </c>
      <c r="J37" t="s">
        <v>13</v>
      </c>
      <c r="K37" t="s">
        <v>14</v>
      </c>
      <c r="L37" t="s">
        <v>15</v>
      </c>
      <c r="M37">
        <v>6</v>
      </c>
      <c r="N37">
        <v>36.35</v>
      </c>
      <c r="O37">
        <v>0</v>
      </c>
      <c r="P37">
        <v>13.24</v>
      </c>
      <c r="Q37">
        <v>218.10000000000002</v>
      </c>
      <c r="R37">
        <v>79.44</v>
      </c>
      <c r="S37">
        <v>138.66000000000003</v>
      </c>
      <c r="T37">
        <v>0.63576341127922975</v>
      </c>
      <c r="U37">
        <v>2026</v>
      </c>
      <c r="V37" t="s">
        <v>99</v>
      </c>
      <c r="W37">
        <v>11</v>
      </c>
      <c r="X37" t="s">
        <v>94</v>
      </c>
    </row>
    <row r="38" spans="1:24">
      <c r="A38">
        <v>3829</v>
      </c>
      <c r="B38" s="26">
        <v>46348</v>
      </c>
      <c r="C38">
        <v>2026</v>
      </c>
      <c r="D38" t="s">
        <v>99</v>
      </c>
      <c r="E38">
        <v>11</v>
      </c>
      <c r="F38" t="s">
        <v>94</v>
      </c>
      <c r="G38" t="s">
        <v>6</v>
      </c>
      <c r="H38" t="s">
        <v>43</v>
      </c>
      <c r="I38" t="s">
        <v>19</v>
      </c>
      <c r="J38" t="s">
        <v>13</v>
      </c>
      <c r="K38" t="s">
        <v>4</v>
      </c>
      <c r="L38" t="s">
        <v>26</v>
      </c>
      <c r="M38">
        <v>1</v>
      </c>
      <c r="N38">
        <v>39.94</v>
      </c>
      <c r="O38">
        <v>0.1</v>
      </c>
      <c r="P38">
        <v>16.89</v>
      </c>
      <c r="Q38">
        <v>35.945999999999998</v>
      </c>
      <c r="R38">
        <v>16.89</v>
      </c>
      <c r="S38">
        <v>19.055999999999997</v>
      </c>
      <c r="T38">
        <v>0.53012852612251704</v>
      </c>
      <c r="U38">
        <v>2026</v>
      </c>
      <c r="V38" t="s">
        <v>99</v>
      </c>
      <c r="W38">
        <v>11</v>
      </c>
      <c r="X38" t="s">
        <v>94</v>
      </c>
    </row>
    <row r="39" spans="1:24">
      <c r="A39">
        <v>1181</v>
      </c>
      <c r="B39" s="26">
        <v>46348</v>
      </c>
      <c r="C39">
        <v>2026</v>
      </c>
      <c r="D39" t="s">
        <v>99</v>
      </c>
      <c r="E39">
        <v>11</v>
      </c>
      <c r="F39" t="s">
        <v>94</v>
      </c>
      <c r="G39" t="s">
        <v>6</v>
      </c>
      <c r="H39" t="s">
        <v>43</v>
      </c>
      <c r="I39" t="s">
        <v>28</v>
      </c>
      <c r="J39" t="s">
        <v>13</v>
      </c>
      <c r="K39" t="s">
        <v>4</v>
      </c>
      <c r="L39" t="s">
        <v>30</v>
      </c>
      <c r="M39">
        <v>2</v>
      </c>
      <c r="N39">
        <v>102.87</v>
      </c>
      <c r="O39">
        <v>0.05</v>
      </c>
      <c r="P39">
        <v>51.69</v>
      </c>
      <c r="Q39">
        <v>195.453</v>
      </c>
      <c r="R39">
        <v>103.38</v>
      </c>
      <c r="S39">
        <v>92.073000000000008</v>
      </c>
      <c r="T39">
        <v>0.4710748875688785</v>
      </c>
      <c r="U39">
        <v>2026</v>
      </c>
      <c r="V39" t="s">
        <v>99</v>
      </c>
      <c r="W39">
        <v>11</v>
      </c>
      <c r="X39" t="s">
        <v>94</v>
      </c>
    </row>
    <row r="40" spans="1:24">
      <c r="A40">
        <v>298</v>
      </c>
      <c r="B40" s="26">
        <v>46348</v>
      </c>
      <c r="C40">
        <v>2026</v>
      </c>
      <c r="D40" t="s">
        <v>99</v>
      </c>
      <c r="E40">
        <v>11</v>
      </c>
      <c r="F40" t="s">
        <v>94</v>
      </c>
      <c r="G40" t="s">
        <v>6</v>
      </c>
      <c r="H40" t="s">
        <v>43</v>
      </c>
      <c r="I40" t="s">
        <v>28</v>
      </c>
      <c r="J40" t="s">
        <v>13</v>
      </c>
      <c r="K40" t="s">
        <v>23</v>
      </c>
      <c r="L40" t="s">
        <v>29</v>
      </c>
      <c r="M40">
        <v>1</v>
      </c>
      <c r="N40">
        <v>196.08</v>
      </c>
      <c r="O40">
        <v>0.1</v>
      </c>
      <c r="P40">
        <v>104.19</v>
      </c>
      <c r="Q40">
        <v>176.47200000000001</v>
      </c>
      <c r="R40">
        <v>104.19</v>
      </c>
      <c r="S40">
        <v>72.282000000000011</v>
      </c>
      <c r="T40">
        <v>0.40959472324221408</v>
      </c>
      <c r="U40">
        <v>2026</v>
      </c>
      <c r="V40" t="s">
        <v>99</v>
      </c>
      <c r="W40">
        <v>11</v>
      </c>
      <c r="X40" t="s">
        <v>94</v>
      </c>
    </row>
    <row r="41" spans="1:24">
      <c r="A41">
        <v>2073</v>
      </c>
      <c r="B41" s="26">
        <v>46347</v>
      </c>
      <c r="C41">
        <v>2026</v>
      </c>
      <c r="D41" t="s">
        <v>99</v>
      </c>
      <c r="E41">
        <v>11</v>
      </c>
      <c r="F41" t="s">
        <v>94</v>
      </c>
      <c r="G41" t="s">
        <v>6</v>
      </c>
      <c r="H41" t="s">
        <v>43</v>
      </c>
      <c r="I41" t="s">
        <v>2</v>
      </c>
      <c r="J41" t="s">
        <v>13</v>
      </c>
      <c r="K41" t="s">
        <v>4</v>
      </c>
      <c r="L41" t="s">
        <v>22</v>
      </c>
      <c r="M41">
        <v>2</v>
      </c>
      <c r="N41">
        <v>51.48</v>
      </c>
      <c r="O41">
        <v>0.1</v>
      </c>
      <c r="P41">
        <v>22.51</v>
      </c>
      <c r="Q41">
        <v>92.664000000000001</v>
      </c>
      <c r="R41">
        <v>45.02</v>
      </c>
      <c r="S41">
        <v>47.643999999999998</v>
      </c>
      <c r="T41">
        <v>0.51415868082534744</v>
      </c>
      <c r="U41">
        <v>2026</v>
      </c>
      <c r="V41" t="s">
        <v>99</v>
      </c>
      <c r="W41">
        <v>11</v>
      </c>
      <c r="X41" t="s">
        <v>94</v>
      </c>
    </row>
    <row r="42" spans="1:24">
      <c r="A42">
        <v>4207</v>
      </c>
      <c r="B42" s="26">
        <v>46345</v>
      </c>
      <c r="C42">
        <v>2026</v>
      </c>
      <c r="D42" t="s">
        <v>99</v>
      </c>
      <c r="E42">
        <v>11</v>
      </c>
      <c r="F42" t="s">
        <v>94</v>
      </c>
      <c r="G42" t="s">
        <v>6</v>
      </c>
      <c r="H42" t="s">
        <v>43</v>
      </c>
      <c r="I42" t="s">
        <v>2</v>
      </c>
      <c r="J42" t="s">
        <v>13</v>
      </c>
      <c r="K42" t="s">
        <v>4</v>
      </c>
      <c r="L42" t="s">
        <v>30</v>
      </c>
      <c r="M42">
        <v>2</v>
      </c>
      <c r="N42">
        <v>103.99</v>
      </c>
      <c r="O42">
        <v>0</v>
      </c>
      <c r="P42">
        <v>50.36</v>
      </c>
      <c r="Q42">
        <v>207.98</v>
      </c>
      <c r="R42">
        <v>100.72</v>
      </c>
      <c r="S42">
        <v>107.25999999999999</v>
      </c>
      <c r="T42">
        <v>0.51572266564092695</v>
      </c>
      <c r="U42">
        <v>2026</v>
      </c>
      <c r="V42" t="s">
        <v>99</v>
      </c>
      <c r="W42">
        <v>11</v>
      </c>
      <c r="X42" t="s">
        <v>94</v>
      </c>
    </row>
    <row r="43" spans="1:24">
      <c r="A43">
        <v>3452</v>
      </c>
      <c r="B43" s="26">
        <v>46345</v>
      </c>
      <c r="C43">
        <v>2026</v>
      </c>
      <c r="D43" t="s">
        <v>99</v>
      </c>
      <c r="E43">
        <v>11</v>
      </c>
      <c r="F43" t="s">
        <v>94</v>
      </c>
      <c r="G43" t="s">
        <v>6</v>
      </c>
      <c r="H43" t="s">
        <v>43</v>
      </c>
      <c r="I43" t="s">
        <v>2</v>
      </c>
      <c r="J43" t="s">
        <v>3</v>
      </c>
      <c r="K43" t="s">
        <v>9</v>
      </c>
      <c r="L43" t="s">
        <v>37</v>
      </c>
      <c r="M43">
        <v>5</v>
      </c>
      <c r="N43">
        <v>151.09</v>
      </c>
      <c r="O43">
        <v>0.05</v>
      </c>
      <c r="P43">
        <v>79.33</v>
      </c>
      <c r="Q43">
        <v>717.67750000000001</v>
      </c>
      <c r="R43">
        <v>396.65</v>
      </c>
      <c r="S43">
        <v>321.02750000000003</v>
      </c>
      <c r="T43">
        <v>0.44731442744129507</v>
      </c>
      <c r="U43">
        <v>2026</v>
      </c>
      <c r="V43" t="s">
        <v>99</v>
      </c>
      <c r="W43">
        <v>11</v>
      </c>
      <c r="X43" t="s">
        <v>94</v>
      </c>
    </row>
    <row r="44" spans="1:24">
      <c r="A44">
        <v>4735</v>
      </c>
      <c r="B44" s="26">
        <v>46343</v>
      </c>
      <c r="C44">
        <v>2026</v>
      </c>
      <c r="D44" t="s">
        <v>99</v>
      </c>
      <c r="E44">
        <v>11</v>
      </c>
      <c r="F44" t="s">
        <v>94</v>
      </c>
      <c r="G44" t="s">
        <v>6</v>
      </c>
      <c r="H44" t="s">
        <v>43</v>
      </c>
      <c r="I44" t="s">
        <v>2</v>
      </c>
      <c r="J44" t="s">
        <v>16</v>
      </c>
      <c r="K44" t="s">
        <v>4</v>
      </c>
      <c r="L44" t="s">
        <v>5</v>
      </c>
      <c r="M44">
        <v>1</v>
      </c>
      <c r="N44">
        <v>80.959999999999994</v>
      </c>
      <c r="O44">
        <v>0.1</v>
      </c>
      <c r="P44">
        <v>43.86</v>
      </c>
      <c r="Q44">
        <v>72.86399999999999</v>
      </c>
      <c r="R44">
        <v>43.86</v>
      </c>
      <c r="S44">
        <v>29.003999999999991</v>
      </c>
      <c r="T44">
        <v>0.39805665349143604</v>
      </c>
      <c r="U44">
        <v>2026</v>
      </c>
      <c r="V44" t="s">
        <v>99</v>
      </c>
      <c r="W44">
        <v>11</v>
      </c>
      <c r="X44" t="s">
        <v>94</v>
      </c>
    </row>
    <row r="45" spans="1:24">
      <c r="A45">
        <v>2221</v>
      </c>
      <c r="B45" s="26">
        <v>46343</v>
      </c>
      <c r="C45">
        <v>2026</v>
      </c>
      <c r="D45" t="s">
        <v>99</v>
      </c>
      <c r="E45">
        <v>11</v>
      </c>
      <c r="F45" t="s">
        <v>94</v>
      </c>
      <c r="G45" t="s">
        <v>6</v>
      </c>
      <c r="H45" t="s">
        <v>43</v>
      </c>
      <c r="I45" t="s">
        <v>28</v>
      </c>
      <c r="J45" t="s">
        <v>3</v>
      </c>
      <c r="K45" t="s">
        <v>4</v>
      </c>
      <c r="L45" t="s">
        <v>26</v>
      </c>
      <c r="M45">
        <v>1</v>
      </c>
      <c r="N45">
        <v>39.81</v>
      </c>
      <c r="O45">
        <v>0.05</v>
      </c>
      <c r="P45">
        <v>16.25</v>
      </c>
      <c r="Q45">
        <v>37.819499999999998</v>
      </c>
      <c r="R45">
        <v>16.25</v>
      </c>
      <c r="S45">
        <v>21.569499999999998</v>
      </c>
      <c r="T45">
        <v>0.57032747656632155</v>
      </c>
      <c r="U45">
        <v>2026</v>
      </c>
      <c r="V45" t="s">
        <v>99</v>
      </c>
      <c r="W45">
        <v>11</v>
      </c>
      <c r="X45" t="s">
        <v>94</v>
      </c>
    </row>
    <row r="46" spans="1:24">
      <c r="A46">
        <v>584</v>
      </c>
      <c r="B46" s="26">
        <v>46340</v>
      </c>
      <c r="C46">
        <v>2026</v>
      </c>
      <c r="D46" t="s">
        <v>99</v>
      </c>
      <c r="E46">
        <v>11</v>
      </c>
      <c r="F46" t="s">
        <v>94</v>
      </c>
      <c r="G46" t="s">
        <v>6</v>
      </c>
      <c r="H46" t="s">
        <v>43</v>
      </c>
      <c r="I46" t="s">
        <v>2</v>
      </c>
      <c r="J46" t="s">
        <v>13</v>
      </c>
      <c r="K46" t="s">
        <v>9</v>
      </c>
      <c r="L46" t="s">
        <v>10</v>
      </c>
      <c r="M46">
        <v>1</v>
      </c>
      <c r="N46">
        <v>91.95</v>
      </c>
      <c r="O46">
        <v>0</v>
      </c>
      <c r="P46">
        <v>46.64</v>
      </c>
      <c r="Q46">
        <v>91.95</v>
      </c>
      <c r="R46">
        <v>46.64</v>
      </c>
      <c r="S46">
        <v>45.31</v>
      </c>
      <c r="T46">
        <v>0.49276780859162589</v>
      </c>
      <c r="U46">
        <v>2026</v>
      </c>
      <c r="V46" t="s">
        <v>99</v>
      </c>
      <c r="W46">
        <v>11</v>
      </c>
      <c r="X46" t="s">
        <v>94</v>
      </c>
    </row>
    <row r="47" spans="1:24">
      <c r="A47">
        <v>520</v>
      </c>
      <c r="B47" s="26">
        <v>46339</v>
      </c>
      <c r="C47">
        <v>2026</v>
      </c>
      <c r="D47" t="s">
        <v>99</v>
      </c>
      <c r="E47">
        <v>11</v>
      </c>
      <c r="F47" t="s">
        <v>94</v>
      </c>
      <c r="G47" t="s">
        <v>6</v>
      </c>
      <c r="H47" t="s">
        <v>43</v>
      </c>
      <c r="I47" t="s">
        <v>8</v>
      </c>
      <c r="J47" t="s">
        <v>16</v>
      </c>
      <c r="K47" t="s">
        <v>9</v>
      </c>
      <c r="L47" t="s">
        <v>10</v>
      </c>
      <c r="M47">
        <v>6</v>
      </c>
      <c r="N47">
        <v>92.31</v>
      </c>
      <c r="O47">
        <v>0.05</v>
      </c>
      <c r="P47">
        <v>46.12</v>
      </c>
      <c r="Q47">
        <v>526.16700000000003</v>
      </c>
      <c r="R47">
        <v>276.71999999999997</v>
      </c>
      <c r="S47">
        <v>249.44700000000006</v>
      </c>
      <c r="T47">
        <v>0.47408332335551268</v>
      </c>
      <c r="U47">
        <v>2026</v>
      </c>
      <c r="V47" t="s">
        <v>99</v>
      </c>
      <c r="W47">
        <v>11</v>
      </c>
      <c r="X47" t="s">
        <v>94</v>
      </c>
    </row>
    <row r="48" spans="1:24">
      <c r="A48">
        <v>195</v>
      </c>
      <c r="B48" s="26">
        <v>46339</v>
      </c>
      <c r="C48">
        <v>2026</v>
      </c>
      <c r="D48" t="s">
        <v>99</v>
      </c>
      <c r="E48">
        <v>11</v>
      </c>
      <c r="F48" t="s">
        <v>94</v>
      </c>
      <c r="G48" t="s">
        <v>6</v>
      </c>
      <c r="H48" t="s">
        <v>43</v>
      </c>
      <c r="I48" t="s">
        <v>19</v>
      </c>
      <c r="J48" t="s">
        <v>3</v>
      </c>
      <c r="K48" t="s">
        <v>14</v>
      </c>
      <c r="L48" t="s">
        <v>32</v>
      </c>
      <c r="M48">
        <v>1</v>
      </c>
      <c r="N48">
        <v>47.37</v>
      </c>
      <c r="O48">
        <v>0.2</v>
      </c>
      <c r="P48">
        <v>18.739999999999998</v>
      </c>
      <c r="Q48">
        <v>37.896000000000001</v>
      </c>
      <c r="R48">
        <v>18.739999999999998</v>
      </c>
      <c r="S48">
        <v>19.156000000000002</v>
      </c>
      <c r="T48">
        <v>0.50548870593202455</v>
      </c>
      <c r="U48">
        <v>2026</v>
      </c>
      <c r="V48" t="s">
        <v>99</v>
      </c>
      <c r="W48">
        <v>11</v>
      </c>
      <c r="X48" t="s">
        <v>94</v>
      </c>
    </row>
    <row r="49" spans="1:24">
      <c r="A49">
        <v>2561</v>
      </c>
      <c r="B49" s="26">
        <v>46338</v>
      </c>
      <c r="C49">
        <v>2026</v>
      </c>
      <c r="D49" t="s">
        <v>99</v>
      </c>
      <c r="E49">
        <v>11</v>
      </c>
      <c r="F49" t="s">
        <v>94</v>
      </c>
      <c r="G49" t="s">
        <v>6</v>
      </c>
      <c r="H49" t="s">
        <v>43</v>
      </c>
      <c r="I49" t="s">
        <v>19</v>
      </c>
      <c r="J49" t="s">
        <v>13</v>
      </c>
      <c r="K49" t="s">
        <v>9</v>
      </c>
      <c r="L49" t="s">
        <v>46</v>
      </c>
      <c r="M49">
        <v>4</v>
      </c>
      <c r="N49">
        <v>73.05</v>
      </c>
      <c r="O49">
        <v>0.2</v>
      </c>
      <c r="P49">
        <v>32.82</v>
      </c>
      <c r="Q49">
        <v>233.76</v>
      </c>
      <c r="R49">
        <v>131.28</v>
      </c>
      <c r="S49">
        <v>102.47999999999999</v>
      </c>
      <c r="T49">
        <v>0.4383983572895277</v>
      </c>
      <c r="U49">
        <v>2026</v>
      </c>
      <c r="V49" t="s">
        <v>99</v>
      </c>
      <c r="W49">
        <v>11</v>
      </c>
      <c r="X49" t="s">
        <v>94</v>
      </c>
    </row>
    <row r="50" spans="1:24">
      <c r="A50">
        <v>804</v>
      </c>
      <c r="B50" s="26">
        <v>46034</v>
      </c>
      <c r="C50">
        <v>2026</v>
      </c>
      <c r="D50" t="s">
        <v>100</v>
      </c>
      <c r="E50">
        <v>1</v>
      </c>
      <c r="F50" t="s">
        <v>84</v>
      </c>
      <c r="G50" t="s">
        <v>6</v>
      </c>
      <c r="H50" t="s">
        <v>43</v>
      </c>
      <c r="I50" t="s">
        <v>19</v>
      </c>
      <c r="J50" t="s">
        <v>13</v>
      </c>
      <c r="K50" t="s">
        <v>9</v>
      </c>
      <c r="L50" t="s">
        <v>17</v>
      </c>
      <c r="M50">
        <v>1</v>
      </c>
      <c r="N50">
        <v>141.25</v>
      </c>
      <c r="O50">
        <v>0</v>
      </c>
      <c r="P50">
        <v>78.72</v>
      </c>
      <c r="Q50">
        <v>141.25</v>
      </c>
      <c r="R50">
        <v>78.72</v>
      </c>
      <c r="S50">
        <v>62.53</v>
      </c>
      <c r="T50">
        <v>0.44269026548672569</v>
      </c>
      <c r="U50">
        <v>2026</v>
      </c>
      <c r="V50" t="s">
        <v>100</v>
      </c>
      <c r="W50">
        <v>1</v>
      </c>
      <c r="X50" t="s">
        <v>84</v>
      </c>
    </row>
    <row r="51" spans="1:24">
      <c r="A51">
        <v>2115</v>
      </c>
      <c r="B51" s="26">
        <v>46335</v>
      </c>
      <c r="C51">
        <v>2026</v>
      </c>
      <c r="D51" t="s">
        <v>99</v>
      </c>
      <c r="E51">
        <v>11</v>
      </c>
      <c r="F51" t="s">
        <v>94</v>
      </c>
      <c r="G51" t="s">
        <v>6</v>
      </c>
      <c r="H51" t="s">
        <v>43</v>
      </c>
      <c r="I51" t="s">
        <v>2</v>
      </c>
      <c r="J51" t="s">
        <v>13</v>
      </c>
      <c r="K51" t="s">
        <v>4</v>
      </c>
      <c r="L51" t="s">
        <v>5</v>
      </c>
      <c r="M51">
        <v>5</v>
      </c>
      <c r="N51">
        <v>82.96</v>
      </c>
      <c r="O51">
        <v>0</v>
      </c>
      <c r="P51">
        <v>43.55</v>
      </c>
      <c r="Q51">
        <v>414.79999999999995</v>
      </c>
      <c r="R51">
        <v>217.75</v>
      </c>
      <c r="S51">
        <v>197.04999999999995</v>
      </c>
      <c r="T51">
        <v>0.47504821600771452</v>
      </c>
      <c r="U51">
        <v>2026</v>
      </c>
      <c r="V51" t="s">
        <v>99</v>
      </c>
      <c r="W51">
        <v>11</v>
      </c>
      <c r="X51" t="s">
        <v>94</v>
      </c>
    </row>
    <row r="52" spans="1:24">
      <c r="A52">
        <v>4843</v>
      </c>
      <c r="B52" s="26">
        <v>46334</v>
      </c>
      <c r="C52">
        <v>2026</v>
      </c>
      <c r="D52" t="s">
        <v>99</v>
      </c>
      <c r="E52">
        <v>11</v>
      </c>
      <c r="F52" t="s">
        <v>94</v>
      </c>
      <c r="G52" t="s">
        <v>6</v>
      </c>
      <c r="H52" t="s">
        <v>43</v>
      </c>
      <c r="I52" t="s">
        <v>2</v>
      </c>
      <c r="J52" t="s">
        <v>13</v>
      </c>
      <c r="K52" t="s">
        <v>23</v>
      </c>
      <c r="L52" t="s">
        <v>51</v>
      </c>
      <c r="M52">
        <v>6</v>
      </c>
      <c r="N52">
        <v>123.67</v>
      </c>
      <c r="O52">
        <v>0.15</v>
      </c>
      <c r="P52">
        <v>60.55</v>
      </c>
      <c r="Q52">
        <v>630.71699999999998</v>
      </c>
      <c r="R52">
        <v>363.29999999999995</v>
      </c>
      <c r="S52">
        <v>267.41700000000003</v>
      </c>
      <c r="T52">
        <v>0.42398888883603902</v>
      </c>
      <c r="U52">
        <v>2026</v>
      </c>
      <c r="V52" t="s">
        <v>99</v>
      </c>
      <c r="W52">
        <v>11</v>
      </c>
      <c r="X52" t="s">
        <v>94</v>
      </c>
    </row>
    <row r="53" spans="1:24">
      <c r="A53">
        <v>3505</v>
      </c>
      <c r="B53" s="26">
        <v>46334</v>
      </c>
      <c r="C53">
        <v>2026</v>
      </c>
      <c r="D53" t="s">
        <v>99</v>
      </c>
      <c r="E53">
        <v>11</v>
      </c>
      <c r="F53" t="s">
        <v>94</v>
      </c>
      <c r="G53" t="s">
        <v>6</v>
      </c>
      <c r="H53" t="s">
        <v>43</v>
      </c>
      <c r="I53" t="s">
        <v>8</v>
      </c>
      <c r="J53" t="s">
        <v>3</v>
      </c>
      <c r="K53" t="s">
        <v>4</v>
      </c>
      <c r="L53" t="s">
        <v>5</v>
      </c>
      <c r="M53">
        <v>5</v>
      </c>
      <c r="N53">
        <v>82.82</v>
      </c>
      <c r="O53">
        <v>0.15</v>
      </c>
      <c r="P53">
        <v>43.8</v>
      </c>
      <c r="Q53">
        <v>351.98499999999996</v>
      </c>
      <c r="R53">
        <v>219</v>
      </c>
      <c r="S53">
        <v>132.98499999999996</v>
      </c>
      <c r="T53">
        <v>0.37781439549980816</v>
      </c>
      <c r="U53">
        <v>2026</v>
      </c>
      <c r="V53" t="s">
        <v>99</v>
      </c>
      <c r="W53">
        <v>11</v>
      </c>
      <c r="X53" t="s">
        <v>94</v>
      </c>
    </row>
    <row r="54" spans="1:24">
      <c r="A54">
        <v>2666</v>
      </c>
      <c r="B54" s="26">
        <v>46334</v>
      </c>
      <c r="C54">
        <v>2026</v>
      </c>
      <c r="D54" t="s">
        <v>99</v>
      </c>
      <c r="E54">
        <v>11</v>
      </c>
      <c r="F54" t="s">
        <v>94</v>
      </c>
      <c r="G54" t="s">
        <v>6</v>
      </c>
      <c r="H54" t="s">
        <v>43</v>
      </c>
      <c r="I54" t="s">
        <v>19</v>
      </c>
      <c r="J54" t="s">
        <v>16</v>
      </c>
      <c r="K54" t="s">
        <v>23</v>
      </c>
      <c r="L54" t="s">
        <v>40</v>
      </c>
      <c r="M54">
        <v>6</v>
      </c>
      <c r="N54">
        <v>81.37</v>
      </c>
      <c r="O54">
        <v>0</v>
      </c>
      <c r="P54">
        <v>39.5</v>
      </c>
      <c r="Q54">
        <v>488.22</v>
      </c>
      <c r="R54">
        <v>237</v>
      </c>
      <c r="S54">
        <v>251.22000000000003</v>
      </c>
      <c r="T54">
        <v>0.5145631067961165</v>
      </c>
      <c r="U54">
        <v>2026</v>
      </c>
      <c r="V54" t="s">
        <v>99</v>
      </c>
      <c r="W54">
        <v>11</v>
      </c>
      <c r="X54" t="s">
        <v>94</v>
      </c>
    </row>
    <row r="55" spans="1:24">
      <c r="A55">
        <v>595</v>
      </c>
      <c r="B55" s="26">
        <v>46334</v>
      </c>
      <c r="C55">
        <v>2026</v>
      </c>
      <c r="D55" t="s">
        <v>99</v>
      </c>
      <c r="E55">
        <v>11</v>
      </c>
      <c r="F55" t="s">
        <v>94</v>
      </c>
      <c r="G55" t="s">
        <v>6</v>
      </c>
      <c r="H55" t="s">
        <v>43</v>
      </c>
      <c r="I55" t="s">
        <v>2</v>
      </c>
      <c r="J55" t="s">
        <v>13</v>
      </c>
      <c r="K55" t="s">
        <v>34</v>
      </c>
      <c r="L55" t="s">
        <v>42</v>
      </c>
      <c r="M55">
        <v>2</v>
      </c>
      <c r="N55">
        <v>36.159999999999997</v>
      </c>
      <c r="O55">
        <v>0.1</v>
      </c>
      <c r="P55">
        <v>13.79</v>
      </c>
      <c r="Q55">
        <v>65.087999999999994</v>
      </c>
      <c r="R55">
        <v>27.58</v>
      </c>
      <c r="S55">
        <v>37.507999999999996</v>
      </c>
      <c r="T55">
        <v>0.57626597836774829</v>
      </c>
      <c r="U55">
        <v>2026</v>
      </c>
      <c r="V55" t="s">
        <v>99</v>
      </c>
      <c r="W55">
        <v>11</v>
      </c>
      <c r="X55" t="s">
        <v>94</v>
      </c>
    </row>
    <row r="56" spans="1:24">
      <c r="A56">
        <v>3620</v>
      </c>
      <c r="B56" s="26">
        <v>46332</v>
      </c>
      <c r="C56">
        <v>2026</v>
      </c>
      <c r="D56" t="s">
        <v>99</v>
      </c>
      <c r="E56">
        <v>11</v>
      </c>
      <c r="F56" t="s">
        <v>94</v>
      </c>
      <c r="G56" t="s">
        <v>6</v>
      </c>
      <c r="H56" t="s">
        <v>43</v>
      </c>
      <c r="I56" t="s">
        <v>28</v>
      </c>
      <c r="J56" t="s">
        <v>13</v>
      </c>
      <c r="K56" t="s">
        <v>9</v>
      </c>
      <c r="L56" t="s">
        <v>17</v>
      </c>
      <c r="M56">
        <v>1</v>
      </c>
      <c r="N56">
        <v>142</v>
      </c>
      <c r="O56">
        <v>0.05</v>
      </c>
      <c r="P56">
        <v>81.099999999999994</v>
      </c>
      <c r="Q56">
        <v>134.9</v>
      </c>
      <c r="R56">
        <v>81.099999999999994</v>
      </c>
      <c r="S56">
        <v>53.800000000000011</v>
      </c>
      <c r="T56">
        <v>0.39881393624907346</v>
      </c>
      <c r="U56">
        <v>2026</v>
      </c>
      <c r="V56" t="s">
        <v>99</v>
      </c>
      <c r="W56">
        <v>11</v>
      </c>
      <c r="X56" t="s">
        <v>94</v>
      </c>
    </row>
    <row r="57" spans="1:24">
      <c r="A57">
        <v>465</v>
      </c>
      <c r="B57" s="26">
        <v>46330</v>
      </c>
      <c r="C57">
        <v>2026</v>
      </c>
      <c r="D57" t="s">
        <v>99</v>
      </c>
      <c r="E57">
        <v>11</v>
      </c>
      <c r="F57" t="s">
        <v>94</v>
      </c>
      <c r="G57" t="s">
        <v>6</v>
      </c>
      <c r="H57" t="s">
        <v>43</v>
      </c>
      <c r="I57" t="s">
        <v>2</v>
      </c>
      <c r="J57" t="s">
        <v>3</v>
      </c>
      <c r="K57" t="s">
        <v>34</v>
      </c>
      <c r="L57" t="s">
        <v>35</v>
      </c>
      <c r="M57">
        <v>3</v>
      </c>
      <c r="N57">
        <v>41.29</v>
      </c>
      <c r="O57">
        <v>0.05</v>
      </c>
      <c r="P57">
        <v>14.43</v>
      </c>
      <c r="Q57">
        <v>117.6765</v>
      </c>
      <c r="R57">
        <v>43.29</v>
      </c>
      <c r="S57">
        <v>74.386500000000012</v>
      </c>
      <c r="T57">
        <v>0.63212706020318421</v>
      </c>
      <c r="U57">
        <v>2026</v>
      </c>
      <c r="V57" t="s">
        <v>99</v>
      </c>
      <c r="W57">
        <v>11</v>
      </c>
      <c r="X57" t="s">
        <v>94</v>
      </c>
    </row>
    <row r="58" spans="1:24">
      <c r="A58">
        <v>3978</v>
      </c>
      <c r="B58" s="26">
        <v>46329</v>
      </c>
      <c r="C58">
        <v>2026</v>
      </c>
      <c r="D58" t="s">
        <v>99</v>
      </c>
      <c r="E58">
        <v>11</v>
      </c>
      <c r="F58" t="s">
        <v>94</v>
      </c>
      <c r="G58" t="s">
        <v>6</v>
      </c>
      <c r="H58" t="s">
        <v>43</v>
      </c>
      <c r="I58" t="s">
        <v>2</v>
      </c>
      <c r="J58" t="s">
        <v>13</v>
      </c>
      <c r="K58" t="s">
        <v>9</v>
      </c>
      <c r="L58" t="s">
        <v>37</v>
      </c>
      <c r="M58">
        <v>4</v>
      </c>
      <c r="N58">
        <v>154.46</v>
      </c>
      <c r="O58">
        <v>0.05</v>
      </c>
      <c r="P58">
        <v>80.48</v>
      </c>
      <c r="Q58">
        <v>586.94799999999998</v>
      </c>
      <c r="R58">
        <v>321.92</v>
      </c>
      <c r="S58">
        <v>265.02799999999996</v>
      </c>
      <c r="T58">
        <v>0.45153574081519993</v>
      </c>
      <c r="U58">
        <v>2026</v>
      </c>
      <c r="V58" t="s">
        <v>99</v>
      </c>
      <c r="W58">
        <v>11</v>
      </c>
      <c r="X58" t="s">
        <v>94</v>
      </c>
    </row>
    <row r="59" spans="1:24">
      <c r="A59">
        <v>5101</v>
      </c>
      <c r="B59" s="26">
        <v>46035</v>
      </c>
      <c r="C59">
        <v>2026</v>
      </c>
      <c r="D59" t="s">
        <v>100</v>
      </c>
      <c r="E59">
        <v>1</v>
      </c>
      <c r="F59" t="s">
        <v>84</v>
      </c>
      <c r="G59" t="s">
        <v>6</v>
      </c>
      <c r="H59" t="s">
        <v>43</v>
      </c>
      <c r="I59" t="s">
        <v>2</v>
      </c>
      <c r="J59" t="s">
        <v>3</v>
      </c>
      <c r="K59" t="s">
        <v>4</v>
      </c>
      <c r="L59" t="s">
        <v>22</v>
      </c>
      <c r="M59">
        <v>3</v>
      </c>
      <c r="N59">
        <v>51.52</v>
      </c>
      <c r="O59">
        <v>0</v>
      </c>
      <c r="P59">
        <v>21.92</v>
      </c>
      <c r="Q59">
        <v>154.56</v>
      </c>
      <c r="R59">
        <v>65.760000000000005</v>
      </c>
      <c r="S59">
        <v>88.8</v>
      </c>
      <c r="T59">
        <v>0.57453416149068315</v>
      </c>
      <c r="U59">
        <v>2026</v>
      </c>
      <c r="V59" t="s">
        <v>100</v>
      </c>
      <c r="W59">
        <v>1</v>
      </c>
      <c r="X59" t="s">
        <v>84</v>
      </c>
    </row>
    <row r="60" spans="1:24">
      <c r="A60">
        <v>1997</v>
      </c>
      <c r="B60" s="26">
        <v>46329</v>
      </c>
      <c r="C60">
        <v>2026</v>
      </c>
      <c r="D60" t="s">
        <v>99</v>
      </c>
      <c r="E60">
        <v>11</v>
      </c>
      <c r="F60" t="s">
        <v>94</v>
      </c>
      <c r="G60" t="s">
        <v>6</v>
      </c>
      <c r="H60" t="s">
        <v>43</v>
      </c>
      <c r="I60" t="s">
        <v>28</v>
      </c>
      <c r="J60" t="s">
        <v>3</v>
      </c>
      <c r="K60" t="s">
        <v>23</v>
      </c>
      <c r="L60" t="s">
        <v>24</v>
      </c>
      <c r="M60">
        <v>2</v>
      </c>
      <c r="N60">
        <v>335.46</v>
      </c>
      <c r="O60">
        <v>0.1</v>
      </c>
      <c r="P60">
        <v>199.87</v>
      </c>
      <c r="Q60">
        <v>603.82799999999997</v>
      </c>
      <c r="R60">
        <v>399.74</v>
      </c>
      <c r="S60">
        <v>204.08799999999997</v>
      </c>
      <c r="T60">
        <v>0.33799028862523761</v>
      </c>
      <c r="U60">
        <v>2026</v>
      </c>
      <c r="V60" t="s">
        <v>99</v>
      </c>
      <c r="W60">
        <v>11</v>
      </c>
      <c r="X60" t="s">
        <v>94</v>
      </c>
    </row>
    <row r="61" spans="1:24">
      <c r="A61">
        <v>3270</v>
      </c>
      <c r="B61" s="26">
        <v>46328</v>
      </c>
      <c r="C61">
        <v>2026</v>
      </c>
      <c r="D61" t="s">
        <v>99</v>
      </c>
      <c r="E61">
        <v>11</v>
      </c>
      <c r="F61" t="s">
        <v>94</v>
      </c>
      <c r="G61" t="s">
        <v>6</v>
      </c>
      <c r="H61" t="s">
        <v>43</v>
      </c>
      <c r="I61" t="s">
        <v>19</v>
      </c>
      <c r="J61" t="s">
        <v>3</v>
      </c>
      <c r="K61" t="s">
        <v>4</v>
      </c>
      <c r="L61" t="s">
        <v>5</v>
      </c>
      <c r="M61">
        <v>2</v>
      </c>
      <c r="N61">
        <v>81.900000000000006</v>
      </c>
      <c r="O61">
        <v>0.15</v>
      </c>
      <c r="P61">
        <v>41.91</v>
      </c>
      <c r="Q61">
        <v>139.23000000000002</v>
      </c>
      <c r="R61">
        <v>83.82</v>
      </c>
      <c r="S61">
        <v>55.410000000000025</v>
      </c>
      <c r="T61">
        <v>0.39797457444516282</v>
      </c>
      <c r="U61">
        <v>2026</v>
      </c>
      <c r="V61" t="s">
        <v>99</v>
      </c>
      <c r="W61">
        <v>11</v>
      </c>
      <c r="X61" t="s">
        <v>94</v>
      </c>
    </row>
    <row r="62" spans="1:24">
      <c r="A62">
        <v>4679</v>
      </c>
      <c r="B62" s="26">
        <v>46327</v>
      </c>
      <c r="C62">
        <v>2026</v>
      </c>
      <c r="D62" t="s">
        <v>99</v>
      </c>
      <c r="E62">
        <v>11</v>
      </c>
      <c r="F62" t="s">
        <v>94</v>
      </c>
      <c r="G62" t="s">
        <v>6</v>
      </c>
      <c r="H62" t="s">
        <v>43</v>
      </c>
      <c r="I62" t="s">
        <v>8</v>
      </c>
      <c r="J62" t="s">
        <v>3</v>
      </c>
      <c r="K62" t="s">
        <v>23</v>
      </c>
      <c r="L62" t="s">
        <v>24</v>
      </c>
      <c r="M62">
        <v>8</v>
      </c>
      <c r="N62">
        <v>341.51</v>
      </c>
      <c r="O62">
        <v>0.1</v>
      </c>
      <c r="P62">
        <v>200.1</v>
      </c>
      <c r="Q62">
        <v>2458.8719999999998</v>
      </c>
      <c r="R62">
        <v>1600.8</v>
      </c>
      <c r="S62">
        <v>858.07199999999989</v>
      </c>
      <c r="T62">
        <v>0.34896977150498276</v>
      </c>
      <c r="U62">
        <v>2026</v>
      </c>
      <c r="V62" t="s">
        <v>99</v>
      </c>
      <c r="W62">
        <v>11</v>
      </c>
      <c r="X62" t="s">
        <v>94</v>
      </c>
    </row>
    <row r="63" spans="1:24">
      <c r="A63">
        <v>3739</v>
      </c>
      <c r="B63" s="26">
        <v>46326</v>
      </c>
      <c r="C63">
        <v>2026</v>
      </c>
      <c r="D63" t="s">
        <v>99</v>
      </c>
      <c r="E63">
        <v>10</v>
      </c>
      <c r="F63" t="s">
        <v>93</v>
      </c>
      <c r="G63" t="s">
        <v>6</v>
      </c>
      <c r="H63" t="s">
        <v>43</v>
      </c>
      <c r="I63" t="s">
        <v>28</v>
      </c>
      <c r="J63" t="s">
        <v>13</v>
      </c>
      <c r="K63" t="s">
        <v>14</v>
      </c>
      <c r="L63" t="s">
        <v>44</v>
      </c>
      <c r="M63">
        <v>1</v>
      </c>
      <c r="N63">
        <v>135.19</v>
      </c>
      <c r="O63">
        <v>0</v>
      </c>
      <c r="P63">
        <v>68.319999999999993</v>
      </c>
      <c r="Q63">
        <v>135.19</v>
      </c>
      <c r="R63">
        <v>68.319999999999993</v>
      </c>
      <c r="S63">
        <v>66.87</v>
      </c>
      <c r="T63">
        <v>0.49463717730601381</v>
      </c>
      <c r="U63">
        <v>2026</v>
      </c>
      <c r="V63" t="s">
        <v>99</v>
      </c>
      <c r="W63">
        <v>10</v>
      </c>
      <c r="X63" t="s">
        <v>93</v>
      </c>
    </row>
    <row r="64" spans="1:24">
      <c r="A64">
        <v>1199</v>
      </c>
      <c r="B64" s="26">
        <v>46325</v>
      </c>
      <c r="C64">
        <v>2026</v>
      </c>
      <c r="D64" t="s">
        <v>99</v>
      </c>
      <c r="E64">
        <v>10</v>
      </c>
      <c r="F64" t="s">
        <v>93</v>
      </c>
      <c r="G64" t="s">
        <v>6</v>
      </c>
      <c r="H64" t="s">
        <v>43</v>
      </c>
      <c r="I64" t="s">
        <v>2</v>
      </c>
      <c r="J64" t="s">
        <v>13</v>
      </c>
      <c r="K64" t="s">
        <v>4</v>
      </c>
      <c r="L64" t="s">
        <v>30</v>
      </c>
      <c r="M64">
        <v>1</v>
      </c>
      <c r="N64">
        <v>102.47</v>
      </c>
      <c r="O64">
        <v>0.1</v>
      </c>
      <c r="P64">
        <v>49.75</v>
      </c>
      <c r="Q64">
        <v>92.222999999999999</v>
      </c>
      <c r="R64">
        <v>49.75</v>
      </c>
      <c r="S64">
        <v>42.472999999999999</v>
      </c>
      <c r="T64">
        <v>0.46054671828068922</v>
      </c>
      <c r="U64">
        <v>2026</v>
      </c>
      <c r="V64" t="s">
        <v>99</v>
      </c>
      <c r="W64">
        <v>10</v>
      </c>
      <c r="X64" t="s">
        <v>93</v>
      </c>
    </row>
    <row r="65" spans="1:24">
      <c r="A65">
        <v>3613</v>
      </c>
      <c r="B65" s="26">
        <v>46324</v>
      </c>
      <c r="C65">
        <v>2026</v>
      </c>
      <c r="D65" t="s">
        <v>99</v>
      </c>
      <c r="E65">
        <v>10</v>
      </c>
      <c r="F65" t="s">
        <v>93</v>
      </c>
      <c r="G65" t="s">
        <v>6</v>
      </c>
      <c r="H65" t="s">
        <v>43</v>
      </c>
      <c r="I65" t="s">
        <v>2</v>
      </c>
      <c r="J65" t="s">
        <v>3</v>
      </c>
      <c r="K65" t="s">
        <v>14</v>
      </c>
      <c r="L65" t="s">
        <v>48</v>
      </c>
      <c r="M65">
        <v>3</v>
      </c>
      <c r="N65">
        <v>167.41</v>
      </c>
      <c r="O65">
        <v>0</v>
      </c>
      <c r="P65">
        <v>85.33</v>
      </c>
      <c r="Q65">
        <v>502.23</v>
      </c>
      <c r="R65">
        <v>255.99</v>
      </c>
      <c r="S65">
        <v>246.24</v>
      </c>
      <c r="T65">
        <v>0.49029329191804549</v>
      </c>
      <c r="U65">
        <v>2026</v>
      </c>
      <c r="V65" t="s">
        <v>99</v>
      </c>
      <c r="W65">
        <v>10</v>
      </c>
      <c r="X65" t="s">
        <v>93</v>
      </c>
    </row>
    <row r="66" spans="1:24">
      <c r="A66">
        <v>3704</v>
      </c>
      <c r="B66" s="26">
        <v>46323</v>
      </c>
      <c r="C66">
        <v>2026</v>
      </c>
      <c r="D66" t="s">
        <v>99</v>
      </c>
      <c r="E66">
        <v>10</v>
      </c>
      <c r="F66" t="s">
        <v>93</v>
      </c>
      <c r="G66" t="s">
        <v>6</v>
      </c>
      <c r="H66" t="s">
        <v>43</v>
      </c>
      <c r="I66" t="s">
        <v>2</v>
      </c>
      <c r="J66" t="s">
        <v>3</v>
      </c>
      <c r="K66" t="s">
        <v>9</v>
      </c>
      <c r="L66" t="s">
        <v>46</v>
      </c>
      <c r="M66">
        <v>4</v>
      </c>
      <c r="N66">
        <v>71.959999999999994</v>
      </c>
      <c r="O66">
        <v>0.1</v>
      </c>
      <c r="P66">
        <v>31.51</v>
      </c>
      <c r="Q66">
        <v>259.05599999999998</v>
      </c>
      <c r="R66">
        <v>126.04</v>
      </c>
      <c r="S66">
        <v>133.01599999999996</v>
      </c>
      <c r="T66">
        <v>0.51346427027360864</v>
      </c>
      <c r="U66">
        <v>2026</v>
      </c>
      <c r="V66" t="s">
        <v>99</v>
      </c>
      <c r="W66">
        <v>10</v>
      </c>
      <c r="X66" t="s">
        <v>93</v>
      </c>
    </row>
    <row r="67" spans="1:24">
      <c r="A67">
        <v>1238</v>
      </c>
      <c r="B67" s="26">
        <v>46323</v>
      </c>
      <c r="C67">
        <v>2026</v>
      </c>
      <c r="D67" t="s">
        <v>99</v>
      </c>
      <c r="E67">
        <v>10</v>
      </c>
      <c r="F67" t="s">
        <v>93</v>
      </c>
      <c r="G67" t="s">
        <v>6</v>
      </c>
      <c r="H67" t="s">
        <v>43</v>
      </c>
      <c r="I67" t="s">
        <v>2</v>
      </c>
      <c r="J67" t="s">
        <v>3</v>
      </c>
      <c r="K67" t="s">
        <v>23</v>
      </c>
      <c r="L67" t="s">
        <v>51</v>
      </c>
      <c r="M67">
        <v>1</v>
      </c>
      <c r="N67">
        <v>125.39</v>
      </c>
      <c r="O67">
        <v>0.05</v>
      </c>
      <c r="P67">
        <v>61.19</v>
      </c>
      <c r="Q67">
        <v>119.12049999999999</v>
      </c>
      <c r="R67">
        <v>61.19</v>
      </c>
      <c r="S67">
        <v>57.930499999999995</v>
      </c>
      <c r="T67">
        <v>0.48631847582909743</v>
      </c>
      <c r="U67">
        <v>2026</v>
      </c>
      <c r="V67" t="s">
        <v>99</v>
      </c>
      <c r="W67">
        <v>10</v>
      </c>
      <c r="X67" t="s">
        <v>93</v>
      </c>
    </row>
    <row r="68" spans="1:24">
      <c r="A68">
        <v>4762</v>
      </c>
      <c r="B68" s="26">
        <v>46322</v>
      </c>
      <c r="C68">
        <v>2026</v>
      </c>
      <c r="D68" t="s">
        <v>99</v>
      </c>
      <c r="E68">
        <v>10</v>
      </c>
      <c r="F68" t="s">
        <v>93</v>
      </c>
      <c r="G68" t="s">
        <v>6</v>
      </c>
      <c r="H68" t="s">
        <v>43</v>
      </c>
      <c r="I68" t="s">
        <v>28</v>
      </c>
      <c r="J68" t="s">
        <v>13</v>
      </c>
      <c r="K68" t="s">
        <v>34</v>
      </c>
      <c r="L68" t="s">
        <v>45</v>
      </c>
      <c r="M68">
        <v>2</v>
      </c>
      <c r="N68">
        <v>51.76</v>
      </c>
      <c r="O68">
        <v>0</v>
      </c>
      <c r="P68">
        <v>21.64</v>
      </c>
      <c r="Q68">
        <v>103.52</v>
      </c>
      <c r="R68">
        <v>43.28</v>
      </c>
      <c r="S68">
        <v>60.239999999999995</v>
      </c>
      <c r="T68">
        <v>0.58191653786707875</v>
      </c>
      <c r="U68">
        <v>2026</v>
      </c>
      <c r="V68" t="s">
        <v>99</v>
      </c>
      <c r="W68">
        <v>10</v>
      </c>
      <c r="X68" t="s">
        <v>93</v>
      </c>
    </row>
    <row r="69" spans="1:24">
      <c r="A69">
        <v>2852</v>
      </c>
      <c r="B69" s="26">
        <v>46322</v>
      </c>
      <c r="C69">
        <v>2026</v>
      </c>
      <c r="D69" t="s">
        <v>99</v>
      </c>
      <c r="E69">
        <v>10</v>
      </c>
      <c r="F69" t="s">
        <v>93</v>
      </c>
      <c r="G69" t="s">
        <v>6</v>
      </c>
      <c r="H69" t="s">
        <v>43</v>
      </c>
      <c r="I69" t="s">
        <v>8</v>
      </c>
      <c r="J69" t="s">
        <v>16</v>
      </c>
      <c r="K69" t="s">
        <v>9</v>
      </c>
      <c r="L69" t="s">
        <v>17</v>
      </c>
      <c r="M69">
        <v>3</v>
      </c>
      <c r="N69">
        <v>141.96</v>
      </c>
      <c r="O69">
        <v>0.1</v>
      </c>
      <c r="P69">
        <v>77.42</v>
      </c>
      <c r="Q69">
        <v>383.29200000000003</v>
      </c>
      <c r="R69">
        <v>232.26</v>
      </c>
      <c r="S69">
        <v>151.03200000000004</v>
      </c>
      <c r="T69">
        <v>0.39403900942362485</v>
      </c>
      <c r="U69">
        <v>2026</v>
      </c>
      <c r="V69" t="s">
        <v>99</v>
      </c>
      <c r="W69">
        <v>10</v>
      </c>
      <c r="X69" t="s">
        <v>93</v>
      </c>
    </row>
    <row r="70" spans="1:24">
      <c r="A70">
        <v>3967</v>
      </c>
      <c r="B70" s="26">
        <v>46037</v>
      </c>
      <c r="C70">
        <v>2026</v>
      </c>
      <c r="D70" t="s">
        <v>100</v>
      </c>
      <c r="E70">
        <v>1</v>
      </c>
      <c r="F70" t="s">
        <v>84</v>
      </c>
      <c r="G70" t="s">
        <v>6</v>
      </c>
      <c r="H70" t="s">
        <v>43</v>
      </c>
      <c r="I70" t="s">
        <v>2</v>
      </c>
      <c r="J70" t="s">
        <v>16</v>
      </c>
      <c r="K70" t="s">
        <v>14</v>
      </c>
      <c r="L70" t="s">
        <v>15</v>
      </c>
      <c r="M70">
        <v>2</v>
      </c>
      <c r="N70">
        <v>37.090000000000003</v>
      </c>
      <c r="O70">
        <v>0</v>
      </c>
      <c r="P70">
        <v>13.29</v>
      </c>
      <c r="Q70">
        <v>74.180000000000007</v>
      </c>
      <c r="R70">
        <v>26.58</v>
      </c>
      <c r="S70">
        <v>47.600000000000009</v>
      </c>
      <c r="T70">
        <v>0.64168239417632789</v>
      </c>
      <c r="U70">
        <v>2026</v>
      </c>
      <c r="V70" t="s">
        <v>100</v>
      </c>
      <c r="W70">
        <v>1</v>
      </c>
      <c r="X70" t="s">
        <v>84</v>
      </c>
    </row>
    <row r="71" spans="1:24">
      <c r="A71">
        <v>2199</v>
      </c>
      <c r="B71" s="26">
        <v>46320</v>
      </c>
      <c r="C71">
        <v>2026</v>
      </c>
      <c r="D71" t="s">
        <v>99</v>
      </c>
      <c r="E71">
        <v>10</v>
      </c>
      <c r="F71" t="s">
        <v>93</v>
      </c>
      <c r="G71" t="s">
        <v>6</v>
      </c>
      <c r="H71" t="s">
        <v>43</v>
      </c>
      <c r="I71" t="s">
        <v>28</v>
      </c>
      <c r="J71" t="s">
        <v>3</v>
      </c>
      <c r="K71" t="s">
        <v>14</v>
      </c>
      <c r="L71" t="s">
        <v>44</v>
      </c>
      <c r="M71">
        <v>1</v>
      </c>
      <c r="N71">
        <v>132.63</v>
      </c>
      <c r="O71">
        <v>0.05</v>
      </c>
      <c r="P71">
        <v>67.489999999999995</v>
      </c>
      <c r="Q71">
        <v>125.99849999999999</v>
      </c>
      <c r="R71">
        <v>67.489999999999995</v>
      </c>
      <c r="S71">
        <v>58.508499999999998</v>
      </c>
      <c r="T71">
        <v>0.46435870268296847</v>
      </c>
      <c r="U71">
        <v>2026</v>
      </c>
      <c r="V71" t="s">
        <v>99</v>
      </c>
      <c r="W71">
        <v>10</v>
      </c>
      <c r="X71" t="s">
        <v>93</v>
      </c>
    </row>
    <row r="72" spans="1:24">
      <c r="A72">
        <v>310</v>
      </c>
      <c r="B72" s="26">
        <v>46320</v>
      </c>
      <c r="C72">
        <v>2026</v>
      </c>
      <c r="D72" t="s">
        <v>99</v>
      </c>
      <c r="E72">
        <v>10</v>
      </c>
      <c r="F72" t="s">
        <v>93</v>
      </c>
      <c r="G72" t="s">
        <v>6</v>
      </c>
      <c r="H72" t="s">
        <v>43</v>
      </c>
      <c r="I72" t="s">
        <v>2</v>
      </c>
      <c r="J72" t="s">
        <v>16</v>
      </c>
      <c r="K72" t="s">
        <v>9</v>
      </c>
      <c r="L72" t="s">
        <v>17</v>
      </c>
      <c r="M72">
        <v>5</v>
      </c>
      <c r="N72">
        <v>144.04</v>
      </c>
      <c r="O72">
        <v>0.1</v>
      </c>
      <c r="P72">
        <v>78.069999999999993</v>
      </c>
      <c r="Q72">
        <v>648.17999999999995</v>
      </c>
      <c r="R72">
        <v>390.34999999999997</v>
      </c>
      <c r="S72">
        <v>257.83</v>
      </c>
      <c r="T72">
        <v>0.39777530932765592</v>
      </c>
      <c r="U72">
        <v>2026</v>
      </c>
      <c r="V72" t="s">
        <v>99</v>
      </c>
      <c r="W72">
        <v>10</v>
      </c>
      <c r="X72" t="s">
        <v>93</v>
      </c>
    </row>
    <row r="73" spans="1:24">
      <c r="A73">
        <v>93</v>
      </c>
      <c r="B73" s="26">
        <v>46318</v>
      </c>
      <c r="C73">
        <v>2026</v>
      </c>
      <c r="D73" t="s">
        <v>99</v>
      </c>
      <c r="E73">
        <v>10</v>
      </c>
      <c r="F73" t="s">
        <v>93</v>
      </c>
      <c r="G73" t="s">
        <v>6</v>
      </c>
      <c r="H73" t="s">
        <v>43</v>
      </c>
      <c r="I73" t="s">
        <v>8</v>
      </c>
      <c r="J73" t="s">
        <v>16</v>
      </c>
      <c r="K73" t="s">
        <v>14</v>
      </c>
      <c r="L73" t="s">
        <v>44</v>
      </c>
      <c r="M73">
        <v>15</v>
      </c>
      <c r="N73">
        <v>133.52000000000001</v>
      </c>
      <c r="O73">
        <v>0.2</v>
      </c>
      <c r="P73">
        <v>66</v>
      </c>
      <c r="Q73">
        <v>1602.2400000000002</v>
      </c>
      <c r="R73">
        <v>990</v>
      </c>
      <c r="S73">
        <v>612.24000000000024</v>
      </c>
      <c r="T73">
        <v>0.38211503894547644</v>
      </c>
      <c r="U73">
        <v>2026</v>
      </c>
      <c r="V73" t="s">
        <v>99</v>
      </c>
      <c r="W73">
        <v>10</v>
      </c>
      <c r="X73" t="s">
        <v>93</v>
      </c>
    </row>
    <row r="74" spans="1:24">
      <c r="A74">
        <v>960</v>
      </c>
      <c r="B74" s="26">
        <v>46313</v>
      </c>
      <c r="C74">
        <v>2026</v>
      </c>
      <c r="D74" t="s">
        <v>99</v>
      </c>
      <c r="E74">
        <v>10</v>
      </c>
      <c r="F74" t="s">
        <v>93</v>
      </c>
      <c r="G74" t="s">
        <v>6</v>
      </c>
      <c r="H74" t="s">
        <v>43</v>
      </c>
      <c r="I74" t="s">
        <v>28</v>
      </c>
      <c r="J74" t="s">
        <v>3</v>
      </c>
      <c r="K74" t="s">
        <v>23</v>
      </c>
      <c r="L74" t="s">
        <v>29</v>
      </c>
      <c r="M74">
        <v>5</v>
      </c>
      <c r="N74">
        <v>196.37</v>
      </c>
      <c r="O74">
        <v>0.05</v>
      </c>
      <c r="P74">
        <v>103.51</v>
      </c>
      <c r="Q74">
        <v>932.75749999999994</v>
      </c>
      <c r="R74">
        <v>517.55000000000007</v>
      </c>
      <c r="S74">
        <v>415.20749999999987</v>
      </c>
      <c r="T74">
        <v>0.44513981393877816</v>
      </c>
      <c r="U74">
        <v>2026</v>
      </c>
      <c r="V74" t="s">
        <v>99</v>
      </c>
      <c r="W74">
        <v>10</v>
      </c>
      <c r="X74" t="s">
        <v>93</v>
      </c>
    </row>
    <row r="75" spans="1:24">
      <c r="A75">
        <v>4425</v>
      </c>
      <c r="B75" s="26">
        <v>46038</v>
      </c>
      <c r="C75">
        <v>2026</v>
      </c>
      <c r="D75" t="s">
        <v>100</v>
      </c>
      <c r="E75">
        <v>1</v>
      </c>
      <c r="F75" t="s">
        <v>84</v>
      </c>
      <c r="G75" t="s">
        <v>6</v>
      </c>
      <c r="H75" t="s">
        <v>43</v>
      </c>
      <c r="I75" t="s">
        <v>8</v>
      </c>
      <c r="J75" t="s">
        <v>16</v>
      </c>
      <c r="K75" t="s">
        <v>4</v>
      </c>
      <c r="L75" t="s">
        <v>30</v>
      </c>
      <c r="M75">
        <v>10</v>
      </c>
      <c r="N75">
        <v>102.68</v>
      </c>
      <c r="O75">
        <v>0.15</v>
      </c>
      <c r="P75">
        <v>51.07</v>
      </c>
      <c r="Q75">
        <v>872.78000000000009</v>
      </c>
      <c r="R75">
        <v>510.7</v>
      </c>
      <c r="S75">
        <v>362.0800000000001</v>
      </c>
      <c r="T75">
        <v>0.41485826897958256</v>
      </c>
      <c r="U75">
        <v>2026</v>
      </c>
      <c r="V75" t="s">
        <v>100</v>
      </c>
      <c r="W75">
        <v>1</v>
      </c>
      <c r="X75" t="s">
        <v>84</v>
      </c>
    </row>
    <row r="76" spans="1:24">
      <c r="A76">
        <v>1033</v>
      </c>
      <c r="B76" s="26">
        <v>46310</v>
      </c>
      <c r="C76">
        <v>2026</v>
      </c>
      <c r="D76" t="s">
        <v>99</v>
      </c>
      <c r="E76">
        <v>10</v>
      </c>
      <c r="F76" t="s">
        <v>93</v>
      </c>
      <c r="G76" t="s">
        <v>6</v>
      </c>
      <c r="H76" t="s">
        <v>43</v>
      </c>
      <c r="I76" t="s">
        <v>2</v>
      </c>
      <c r="J76" t="s">
        <v>13</v>
      </c>
      <c r="K76" t="s">
        <v>9</v>
      </c>
      <c r="L76" t="s">
        <v>46</v>
      </c>
      <c r="M76">
        <v>1</v>
      </c>
      <c r="N76">
        <v>70.47</v>
      </c>
      <c r="O76">
        <v>0.1</v>
      </c>
      <c r="P76">
        <v>31.52</v>
      </c>
      <c r="Q76">
        <v>63.423000000000002</v>
      </c>
      <c r="R76">
        <v>31.52</v>
      </c>
      <c r="S76">
        <v>31.903000000000002</v>
      </c>
      <c r="T76">
        <v>0.50301940936253409</v>
      </c>
      <c r="U76">
        <v>2026</v>
      </c>
      <c r="V76" t="s">
        <v>99</v>
      </c>
      <c r="W76">
        <v>10</v>
      </c>
      <c r="X76" t="s">
        <v>93</v>
      </c>
    </row>
    <row r="77" spans="1:24">
      <c r="A77">
        <v>330</v>
      </c>
      <c r="B77" s="26">
        <v>46308</v>
      </c>
      <c r="C77">
        <v>2026</v>
      </c>
      <c r="D77" t="s">
        <v>99</v>
      </c>
      <c r="E77">
        <v>10</v>
      </c>
      <c r="F77" t="s">
        <v>93</v>
      </c>
      <c r="G77" t="s">
        <v>6</v>
      </c>
      <c r="H77" t="s">
        <v>43</v>
      </c>
      <c r="I77" t="s">
        <v>8</v>
      </c>
      <c r="J77" t="s">
        <v>16</v>
      </c>
      <c r="K77" t="s">
        <v>14</v>
      </c>
      <c r="L77" t="s">
        <v>15</v>
      </c>
      <c r="M77">
        <v>5</v>
      </c>
      <c r="N77">
        <v>36.97</v>
      </c>
      <c r="O77">
        <v>0.15</v>
      </c>
      <c r="P77">
        <v>13.93</v>
      </c>
      <c r="Q77">
        <v>157.1225</v>
      </c>
      <c r="R77">
        <v>69.650000000000006</v>
      </c>
      <c r="S77">
        <v>87.472499999999997</v>
      </c>
      <c r="T77">
        <v>0.55671530175500006</v>
      </c>
      <c r="U77">
        <v>2026</v>
      </c>
      <c r="V77" t="s">
        <v>99</v>
      </c>
      <c r="W77">
        <v>10</v>
      </c>
      <c r="X77" t="s">
        <v>93</v>
      </c>
    </row>
    <row r="78" spans="1:24">
      <c r="A78">
        <v>3566</v>
      </c>
      <c r="B78" s="26">
        <v>46306</v>
      </c>
      <c r="C78">
        <v>2026</v>
      </c>
      <c r="D78" t="s">
        <v>99</v>
      </c>
      <c r="E78">
        <v>10</v>
      </c>
      <c r="F78" t="s">
        <v>93</v>
      </c>
      <c r="G78" t="s">
        <v>6</v>
      </c>
      <c r="H78" t="s">
        <v>43</v>
      </c>
      <c r="I78" t="s">
        <v>2</v>
      </c>
      <c r="J78" t="s">
        <v>13</v>
      </c>
      <c r="K78" t="s">
        <v>34</v>
      </c>
      <c r="L78" t="s">
        <v>35</v>
      </c>
      <c r="M78">
        <v>1</v>
      </c>
      <c r="N78">
        <v>41.33</v>
      </c>
      <c r="O78">
        <v>0</v>
      </c>
      <c r="P78">
        <v>14.47</v>
      </c>
      <c r="Q78">
        <v>41.33</v>
      </c>
      <c r="R78">
        <v>14.47</v>
      </c>
      <c r="S78">
        <v>26.86</v>
      </c>
      <c r="T78">
        <v>0.6498911202516332</v>
      </c>
      <c r="U78">
        <v>2026</v>
      </c>
      <c r="V78" t="s">
        <v>99</v>
      </c>
      <c r="W78">
        <v>10</v>
      </c>
      <c r="X78" t="s">
        <v>93</v>
      </c>
    </row>
    <row r="79" spans="1:24">
      <c r="A79">
        <v>5076</v>
      </c>
      <c r="B79" s="26">
        <v>46304</v>
      </c>
      <c r="C79">
        <v>2026</v>
      </c>
      <c r="D79" t="s">
        <v>99</v>
      </c>
      <c r="E79">
        <v>10</v>
      </c>
      <c r="F79" t="s">
        <v>93</v>
      </c>
      <c r="G79" t="s">
        <v>6</v>
      </c>
      <c r="H79" t="s">
        <v>43</v>
      </c>
      <c r="I79" t="s">
        <v>2</v>
      </c>
      <c r="J79" t="s">
        <v>13</v>
      </c>
      <c r="K79" t="s">
        <v>23</v>
      </c>
      <c r="L79" t="s">
        <v>29</v>
      </c>
      <c r="M79">
        <v>1</v>
      </c>
      <c r="N79">
        <v>199.32</v>
      </c>
      <c r="O79">
        <v>0</v>
      </c>
      <c r="P79">
        <v>103.83</v>
      </c>
      <c r="Q79">
        <v>199.32</v>
      </c>
      <c r="R79">
        <v>103.83</v>
      </c>
      <c r="S79">
        <v>95.49</v>
      </c>
      <c r="T79">
        <v>0.4790788681517158</v>
      </c>
      <c r="U79">
        <v>2026</v>
      </c>
      <c r="V79" t="s">
        <v>99</v>
      </c>
      <c r="W79">
        <v>10</v>
      </c>
      <c r="X79" t="s">
        <v>93</v>
      </c>
    </row>
    <row r="80" spans="1:24">
      <c r="A80">
        <v>3816</v>
      </c>
      <c r="B80" s="26">
        <v>46304</v>
      </c>
      <c r="C80">
        <v>2026</v>
      </c>
      <c r="D80" t="s">
        <v>99</v>
      </c>
      <c r="E80">
        <v>10</v>
      </c>
      <c r="F80" t="s">
        <v>93</v>
      </c>
      <c r="G80" t="s">
        <v>6</v>
      </c>
      <c r="H80" t="s">
        <v>43</v>
      </c>
      <c r="I80" t="s">
        <v>2</v>
      </c>
      <c r="J80" t="s">
        <v>13</v>
      </c>
      <c r="K80" t="s">
        <v>34</v>
      </c>
      <c r="L80" t="s">
        <v>42</v>
      </c>
      <c r="M80">
        <v>1</v>
      </c>
      <c r="N80">
        <v>36.32</v>
      </c>
      <c r="O80">
        <v>0</v>
      </c>
      <c r="P80">
        <v>13.6</v>
      </c>
      <c r="Q80">
        <v>36.32</v>
      </c>
      <c r="R80">
        <v>13.6</v>
      </c>
      <c r="S80">
        <v>22.72</v>
      </c>
      <c r="T80">
        <v>0.62555066079295152</v>
      </c>
      <c r="U80">
        <v>2026</v>
      </c>
      <c r="V80" t="s">
        <v>99</v>
      </c>
      <c r="W80">
        <v>10</v>
      </c>
      <c r="X80" t="s">
        <v>93</v>
      </c>
    </row>
    <row r="81" spans="1:24">
      <c r="A81">
        <v>5062</v>
      </c>
      <c r="B81" s="26">
        <v>46302</v>
      </c>
      <c r="C81">
        <v>2026</v>
      </c>
      <c r="D81" t="s">
        <v>99</v>
      </c>
      <c r="E81">
        <v>10</v>
      </c>
      <c r="F81" t="s">
        <v>93</v>
      </c>
      <c r="G81" t="s">
        <v>6</v>
      </c>
      <c r="H81" t="s">
        <v>43</v>
      </c>
      <c r="I81" t="s">
        <v>2</v>
      </c>
      <c r="J81" t="s">
        <v>3</v>
      </c>
      <c r="K81" t="s">
        <v>14</v>
      </c>
      <c r="L81" t="s">
        <v>44</v>
      </c>
      <c r="M81">
        <v>4</v>
      </c>
      <c r="N81">
        <v>131.05000000000001</v>
      </c>
      <c r="O81">
        <v>0</v>
      </c>
      <c r="P81">
        <v>67.37</v>
      </c>
      <c r="Q81">
        <v>524.20000000000005</v>
      </c>
      <c r="R81">
        <v>269.48</v>
      </c>
      <c r="S81">
        <v>254.72000000000003</v>
      </c>
      <c r="T81">
        <v>0.48592140404425793</v>
      </c>
      <c r="U81">
        <v>2026</v>
      </c>
      <c r="V81" t="s">
        <v>99</v>
      </c>
      <c r="W81">
        <v>10</v>
      </c>
      <c r="X81" t="s">
        <v>93</v>
      </c>
    </row>
    <row r="82" spans="1:24">
      <c r="A82">
        <v>4147</v>
      </c>
      <c r="B82" s="26">
        <v>46302</v>
      </c>
      <c r="C82">
        <v>2026</v>
      </c>
      <c r="D82" t="s">
        <v>99</v>
      </c>
      <c r="E82">
        <v>10</v>
      </c>
      <c r="F82" t="s">
        <v>93</v>
      </c>
      <c r="G82" t="s">
        <v>6</v>
      </c>
      <c r="H82" t="s">
        <v>43</v>
      </c>
      <c r="I82" t="s">
        <v>19</v>
      </c>
      <c r="J82" t="s">
        <v>3</v>
      </c>
      <c r="K82" t="s">
        <v>4</v>
      </c>
      <c r="L82" t="s">
        <v>26</v>
      </c>
      <c r="M82">
        <v>3</v>
      </c>
      <c r="N82">
        <v>40.770000000000003</v>
      </c>
      <c r="O82">
        <v>0.05</v>
      </c>
      <c r="P82">
        <v>16.68</v>
      </c>
      <c r="Q82">
        <v>116.19449999999999</v>
      </c>
      <c r="R82">
        <v>50.04</v>
      </c>
      <c r="S82">
        <v>66.154499999999985</v>
      </c>
      <c r="T82">
        <v>0.56934278300608021</v>
      </c>
      <c r="U82">
        <v>2026</v>
      </c>
      <c r="V82" t="s">
        <v>99</v>
      </c>
      <c r="W82">
        <v>10</v>
      </c>
      <c r="X82" t="s">
        <v>93</v>
      </c>
    </row>
    <row r="83" spans="1:24">
      <c r="A83">
        <v>4840</v>
      </c>
      <c r="B83" s="26">
        <v>46299</v>
      </c>
      <c r="C83">
        <v>2026</v>
      </c>
      <c r="D83" t="s">
        <v>99</v>
      </c>
      <c r="E83">
        <v>10</v>
      </c>
      <c r="F83" t="s">
        <v>93</v>
      </c>
      <c r="G83" t="s">
        <v>6</v>
      </c>
      <c r="H83" t="s">
        <v>43</v>
      </c>
      <c r="I83" t="s">
        <v>8</v>
      </c>
      <c r="J83" t="s">
        <v>16</v>
      </c>
      <c r="K83" t="s">
        <v>23</v>
      </c>
      <c r="L83" t="s">
        <v>29</v>
      </c>
      <c r="M83">
        <v>6</v>
      </c>
      <c r="N83">
        <v>191.08</v>
      </c>
      <c r="O83">
        <v>0.1</v>
      </c>
      <c r="P83">
        <v>102.93</v>
      </c>
      <c r="Q83">
        <v>1031.8320000000001</v>
      </c>
      <c r="R83">
        <v>617.58000000000004</v>
      </c>
      <c r="S83">
        <v>414.25200000000007</v>
      </c>
      <c r="T83">
        <v>0.40147233270532412</v>
      </c>
      <c r="U83">
        <v>2026</v>
      </c>
      <c r="V83" t="s">
        <v>99</v>
      </c>
      <c r="W83">
        <v>10</v>
      </c>
      <c r="X83" t="s">
        <v>93</v>
      </c>
    </row>
    <row r="84" spans="1:24">
      <c r="A84">
        <v>1852</v>
      </c>
      <c r="B84" s="26">
        <v>46298</v>
      </c>
      <c r="C84">
        <v>2026</v>
      </c>
      <c r="D84" t="s">
        <v>99</v>
      </c>
      <c r="E84">
        <v>10</v>
      </c>
      <c r="F84" t="s">
        <v>93</v>
      </c>
      <c r="G84" t="s">
        <v>6</v>
      </c>
      <c r="H84" t="s">
        <v>43</v>
      </c>
      <c r="I84" t="s">
        <v>8</v>
      </c>
      <c r="J84" t="s">
        <v>16</v>
      </c>
      <c r="K84" t="s">
        <v>14</v>
      </c>
      <c r="L84" t="s">
        <v>48</v>
      </c>
      <c r="M84">
        <v>4</v>
      </c>
      <c r="N84">
        <v>162.19</v>
      </c>
      <c r="O84">
        <v>0.15</v>
      </c>
      <c r="P84">
        <v>89.81</v>
      </c>
      <c r="Q84">
        <v>551.44600000000003</v>
      </c>
      <c r="R84">
        <v>359.24</v>
      </c>
      <c r="S84">
        <v>192.20600000000002</v>
      </c>
      <c r="T84">
        <v>0.34854908730863948</v>
      </c>
      <c r="U84">
        <v>2026</v>
      </c>
      <c r="V84" t="s">
        <v>99</v>
      </c>
      <c r="W84">
        <v>10</v>
      </c>
      <c r="X84" t="s">
        <v>93</v>
      </c>
    </row>
    <row r="85" spans="1:24">
      <c r="A85">
        <v>3814</v>
      </c>
      <c r="B85" s="26">
        <v>46295</v>
      </c>
      <c r="C85">
        <v>2026</v>
      </c>
      <c r="D85" t="s">
        <v>101</v>
      </c>
      <c r="E85">
        <v>9</v>
      </c>
      <c r="F85" t="s">
        <v>92</v>
      </c>
      <c r="G85" t="s">
        <v>6</v>
      </c>
      <c r="H85" t="s">
        <v>43</v>
      </c>
      <c r="I85" t="s">
        <v>8</v>
      </c>
      <c r="J85" t="s">
        <v>3</v>
      </c>
      <c r="K85" t="s">
        <v>9</v>
      </c>
      <c r="L85" t="s">
        <v>17</v>
      </c>
      <c r="M85">
        <v>5</v>
      </c>
      <c r="N85">
        <v>141.08000000000001</v>
      </c>
      <c r="O85">
        <v>0.05</v>
      </c>
      <c r="P85">
        <v>78.23</v>
      </c>
      <c r="Q85">
        <v>670.13000000000011</v>
      </c>
      <c r="R85">
        <v>391.15000000000003</v>
      </c>
      <c r="S85">
        <v>278.98000000000008</v>
      </c>
      <c r="T85">
        <v>0.4163072836613792</v>
      </c>
      <c r="U85">
        <v>2026</v>
      </c>
      <c r="V85" t="s">
        <v>101</v>
      </c>
      <c r="W85">
        <v>9</v>
      </c>
      <c r="X85" t="s">
        <v>92</v>
      </c>
    </row>
    <row r="86" spans="1:24">
      <c r="A86">
        <v>871</v>
      </c>
      <c r="B86" s="26">
        <v>46294</v>
      </c>
      <c r="C86">
        <v>2026</v>
      </c>
      <c r="D86" t="s">
        <v>101</v>
      </c>
      <c r="E86">
        <v>9</v>
      </c>
      <c r="F86" t="s">
        <v>92</v>
      </c>
      <c r="G86" t="s">
        <v>6</v>
      </c>
      <c r="H86" t="s">
        <v>43</v>
      </c>
      <c r="I86" t="s">
        <v>2</v>
      </c>
      <c r="J86" t="s">
        <v>13</v>
      </c>
      <c r="K86" t="s">
        <v>14</v>
      </c>
      <c r="L86" t="s">
        <v>32</v>
      </c>
      <c r="M86">
        <v>1</v>
      </c>
      <c r="N86">
        <v>47.37</v>
      </c>
      <c r="O86">
        <v>0</v>
      </c>
      <c r="P86">
        <v>18.2</v>
      </c>
      <c r="Q86">
        <v>47.37</v>
      </c>
      <c r="R86">
        <v>18.2</v>
      </c>
      <c r="S86">
        <v>29.169999999999998</v>
      </c>
      <c r="T86">
        <v>0.61579058475828585</v>
      </c>
      <c r="U86">
        <v>2026</v>
      </c>
      <c r="V86" t="s">
        <v>101</v>
      </c>
      <c r="W86">
        <v>9</v>
      </c>
      <c r="X86" t="s">
        <v>92</v>
      </c>
    </row>
    <row r="87" spans="1:24">
      <c r="A87">
        <v>5200</v>
      </c>
      <c r="B87" s="26">
        <v>46293</v>
      </c>
      <c r="C87">
        <v>2026</v>
      </c>
      <c r="D87" t="s">
        <v>101</v>
      </c>
      <c r="E87">
        <v>9</v>
      </c>
      <c r="F87" t="s">
        <v>92</v>
      </c>
      <c r="G87" t="s">
        <v>6</v>
      </c>
      <c r="H87" t="s">
        <v>43</v>
      </c>
      <c r="I87" t="s">
        <v>2</v>
      </c>
      <c r="J87" t="s">
        <v>13</v>
      </c>
      <c r="K87" t="s">
        <v>23</v>
      </c>
      <c r="L87" t="s">
        <v>29</v>
      </c>
      <c r="M87">
        <v>3</v>
      </c>
      <c r="N87">
        <v>196.87</v>
      </c>
      <c r="O87">
        <v>0.1</v>
      </c>
      <c r="P87">
        <v>105.93</v>
      </c>
      <c r="Q87">
        <v>531.54899999999998</v>
      </c>
      <c r="R87">
        <v>317.79000000000002</v>
      </c>
      <c r="S87">
        <v>213.75899999999996</v>
      </c>
      <c r="T87">
        <v>0.40214354650276823</v>
      </c>
      <c r="U87">
        <v>2026</v>
      </c>
      <c r="V87" t="s">
        <v>101</v>
      </c>
      <c r="W87">
        <v>9</v>
      </c>
      <c r="X87" t="s">
        <v>92</v>
      </c>
    </row>
    <row r="88" spans="1:24">
      <c r="A88">
        <v>2795</v>
      </c>
      <c r="B88" s="26">
        <v>46293</v>
      </c>
      <c r="C88">
        <v>2026</v>
      </c>
      <c r="D88" t="s">
        <v>101</v>
      </c>
      <c r="E88">
        <v>9</v>
      </c>
      <c r="F88" t="s">
        <v>92</v>
      </c>
      <c r="G88" t="s">
        <v>6</v>
      </c>
      <c r="H88" t="s">
        <v>43</v>
      </c>
      <c r="I88" t="s">
        <v>2</v>
      </c>
      <c r="J88" t="s">
        <v>13</v>
      </c>
      <c r="K88" t="s">
        <v>9</v>
      </c>
      <c r="L88" t="s">
        <v>17</v>
      </c>
      <c r="M88">
        <v>3</v>
      </c>
      <c r="N88">
        <v>142.19</v>
      </c>
      <c r="O88">
        <v>0.05</v>
      </c>
      <c r="P88">
        <v>78.37</v>
      </c>
      <c r="Q88">
        <v>405.24149999999997</v>
      </c>
      <c r="R88">
        <v>235.11</v>
      </c>
      <c r="S88">
        <v>170.13149999999996</v>
      </c>
      <c r="T88">
        <v>0.41982743623246871</v>
      </c>
      <c r="U88">
        <v>2026</v>
      </c>
      <c r="V88" t="s">
        <v>101</v>
      </c>
      <c r="W88">
        <v>9</v>
      </c>
      <c r="X88" t="s">
        <v>92</v>
      </c>
    </row>
    <row r="89" spans="1:24">
      <c r="A89">
        <v>4517</v>
      </c>
      <c r="B89" s="26">
        <v>46292</v>
      </c>
      <c r="C89">
        <v>2026</v>
      </c>
      <c r="D89" t="s">
        <v>101</v>
      </c>
      <c r="E89">
        <v>9</v>
      </c>
      <c r="F89" t="s">
        <v>92</v>
      </c>
      <c r="G89" t="s">
        <v>6</v>
      </c>
      <c r="H89" t="s">
        <v>43</v>
      </c>
      <c r="I89" t="s">
        <v>2</v>
      </c>
      <c r="J89" t="s">
        <v>3</v>
      </c>
      <c r="K89" t="s">
        <v>23</v>
      </c>
      <c r="L89" t="s">
        <v>40</v>
      </c>
      <c r="M89">
        <v>1</v>
      </c>
      <c r="N89">
        <v>83.32</v>
      </c>
      <c r="O89">
        <v>0.05</v>
      </c>
      <c r="P89">
        <v>38.93</v>
      </c>
      <c r="Q89">
        <v>79.153999999999996</v>
      </c>
      <c r="R89">
        <v>38.93</v>
      </c>
      <c r="S89">
        <v>40.223999999999997</v>
      </c>
      <c r="T89">
        <v>0.50817393940925282</v>
      </c>
      <c r="U89">
        <v>2026</v>
      </c>
      <c r="V89" t="s">
        <v>101</v>
      </c>
      <c r="W89">
        <v>9</v>
      </c>
      <c r="X89" t="s">
        <v>92</v>
      </c>
    </row>
    <row r="90" spans="1:24">
      <c r="A90">
        <v>2803</v>
      </c>
      <c r="B90" s="26">
        <v>46292</v>
      </c>
      <c r="C90">
        <v>2026</v>
      </c>
      <c r="D90" t="s">
        <v>101</v>
      </c>
      <c r="E90">
        <v>9</v>
      </c>
      <c r="F90" t="s">
        <v>92</v>
      </c>
      <c r="G90" t="s">
        <v>6</v>
      </c>
      <c r="H90" t="s">
        <v>43</v>
      </c>
      <c r="I90" t="s">
        <v>2</v>
      </c>
      <c r="J90" t="s">
        <v>3</v>
      </c>
      <c r="K90" t="s">
        <v>34</v>
      </c>
      <c r="L90" t="s">
        <v>42</v>
      </c>
      <c r="M90">
        <v>3</v>
      </c>
      <c r="N90">
        <v>36.909999999999997</v>
      </c>
      <c r="O90">
        <v>0.05</v>
      </c>
      <c r="P90">
        <v>13.7</v>
      </c>
      <c r="Q90">
        <v>105.19349999999999</v>
      </c>
      <c r="R90">
        <v>41.099999999999994</v>
      </c>
      <c r="S90">
        <v>64.093499999999992</v>
      </c>
      <c r="T90">
        <v>0.60929144861612172</v>
      </c>
      <c r="U90">
        <v>2026</v>
      </c>
      <c r="V90" t="s">
        <v>101</v>
      </c>
      <c r="W90">
        <v>9</v>
      </c>
      <c r="X90" t="s">
        <v>92</v>
      </c>
    </row>
    <row r="91" spans="1:24">
      <c r="A91">
        <v>3216</v>
      </c>
      <c r="B91" s="26">
        <v>46291</v>
      </c>
      <c r="C91">
        <v>2026</v>
      </c>
      <c r="D91" t="s">
        <v>101</v>
      </c>
      <c r="E91">
        <v>9</v>
      </c>
      <c r="F91" t="s">
        <v>92</v>
      </c>
      <c r="G91" t="s">
        <v>6</v>
      </c>
      <c r="H91" t="s">
        <v>43</v>
      </c>
      <c r="I91" t="s">
        <v>19</v>
      </c>
      <c r="J91" t="s">
        <v>3</v>
      </c>
      <c r="K91" t="s">
        <v>14</v>
      </c>
      <c r="L91" t="s">
        <v>15</v>
      </c>
      <c r="M91">
        <v>2</v>
      </c>
      <c r="N91">
        <v>35.44</v>
      </c>
      <c r="O91">
        <v>0.1</v>
      </c>
      <c r="P91">
        <v>13.2</v>
      </c>
      <c r="Q91">
        <v>63.791999999999994</v>
      </c>
      <c r="R91">
        <v>26.4</v>
      </c>
      <c r="S91">
        <v>37.391999999999996</v>
      </c>
      <c r="T91">
        <v>0.58615500376222718</v>
      </c>
      <c r="U91">
        <v>2026</v>
      </c>
      <c r="V91" t="s">
        <v>101</v>
      </c>
      <c r="W91">
        <v>9</v>
      </c>
      <c r="X91" t="s">
        <v>92</v>
      </c>
    </row>
    <row r="92" spans="1:24">
      <c r="A92">
        <v>407</v>
      </c>
      <c r="B92" s="26">
        <v>46291</v>
      </c>
      <c r="C92">
        <v>2026</v>
      </c>
      <c r="D92" t="s">
        <v>101</v>
      </c>
      <c r="E92">
        <v>9</v>
      </c>
      <c r="F92" t="s">
        <v>92</v>
      </c>
      <c r="G92" t="s">
        <v>6</v>
      </c>
      <c r="H92" t="s">
        <v>43</v>
      </c>
      <c r="I92" t="s">
        <v>8</v>
      </c>
      <c r="J92" t="s">
        <v>3</v>
      </c>
      <c r="K92" t="s">
        <v>34</v>
      </c>
      <c r="L92" t="s">
        <v>45</v>
      </c>
      <c r="M92">
        <v>6</v>
      </c>
      <c r="N92">
        <v>49.87</v>
      </c>
      <c r="O92">
        <v>0.1</v>
      </c>
      <c r="P92">
        <v>21.75</v>
      </c>
      <c r="Q92">
        <v>269.298</v>
      </c>
      <c r="R92">
        <v>130.5</v>
      </c>
      <c r="S92">
        <v>138.798</v>
      </c>
      <c r="T92">
        <v>0.51540672414945521</v>
      </c>
      <c r="U92">
        <v>2026</v>
      </c>
      <c r="V92" t="s">
        <v>101</v>
      </c>
      <c r="W92">
        <v>9</v>
      </c>
      <c r="X92" t="s">
        <v>92</v>
      </c>
    </row>
    <row r="93" spans="1:24">
      <c r="A93">
        <v>600</v>
      </c>
      <c r="B93" s="26">
        <v>46289</v>
      </c>
      <c r="C93">
        <v>2026</v>
      </c>
      <c r="D93" t="s">
        <v>101</v>
      </c>
      <c r="E93">
        <v>9</v>
      </c>
      <c r="F93" t="s">
        <v>92</v>
      </c>
      <c r="G93" t="s">
        <v>6</v>
      </c>
      <c r="H93" t="s">
        <v>43</v>
      </c>
      <c r="I93" t="s">
        <v>19</v>
      </c>
      <c r="J93" t="s">
        <v>3</v>
      </c>
      <c r="K93" t="s">
        <v>4</v>
      </c>
      <c r="L93" t="s">
        <v>26</v>
      </c>
      <c r="M93">
        <v>6</v>
      </c>
      <c r="N93">
        <v>39.880000000000003</v>
      </c>
      <c r="O93">
        <v>0.05</v>
      </c>
      <c r="P93">
        <v>16.79</v>
      </c>
      <c r="Q93">
        <v>227.31600000000003</v>
      </c>
      <c r="R93">
        <v>100.74</v>
      </c>
      <c r="S93">
        <v>126.57600000000004</v>
      </c>
      <c r="T93">
        <v>0.5568283798764716</v>
      </c>
      <c r="U93">
        <v>2026</v>
      </c>
      <c r="V93" t="s">
        <v>101</v>
      </c>
      <c r="W93">
        <v>9</v>
      </c>
      <c r="X93" t="s">
        <v>92</v>
      </c>
    </row>
    <row r="94" spans="1:24">
      <c r="A94">
        <v>808</v>
      </c>
      <c r="B94" s="26">
        <v>46287</v>
      </c>
      <c r="C94">
        <v>2026</v>
      </c>
      <c r="D94" t="s">
        <v>101</v>
      </c>
      <c r="E94">
        <v>9</v>
      </c>
      <c r="F94" t="s">
        <v>92</v>
      </c>
      <c r="G94" t="s">
        <v>6</v>
      </c>
      <c r="H94" t="s">
        <v>43</v>
      </c>
      <c r="I94" t="s">
        <v>8</v>
      </c>
      <c r="J94" t="s">
        <v>16</v>
      </c>
      <c r="K94" t="s">
        <v>34</v>
      </c>
      <c r="L94" t="s">
        <v>35</v>
      </c>
      <c r="M94">
        <v>8</v>
      </c>
      <c r="N94">
        <v>39.630000000000003</v>
      </c>
      <c r="O94">
        <v>0.15</v>
      </c>
      <c r="P94">
        <v>14.61</v>
      </c>
      <c r="Q94">
        <v>269.48400000000004</v>
      </c>
      <c r="R94">
        <v>116.88</v>
      </c>
      <c r="S94">
        <v>152.60400000000004</v>
      </c>
      <c r="T94">
        <v>0.56628222825844954</v>
      </c>
      <c r="U94">
        <v>2026</v>
      </c>
      <c r="V94" t="s">
        <v>101</v>
      </c>
      <c r="W94">
        <v>9</v>
      </c>
      <c r="X94" t="s">
        <v>92</v>
      </c>
    </row>
    <row r="95" spans="1:24">
      <c r="A95">
        <v>802</v>
      </c>
      <c r="B95" s="26">
        <v>46286</v>
      </c>
      <c r="C95">
        <v>2026</v>
      </c>
      <c r="D95" t="s">
        <v>101</v>
      </c>
      <c r="E95">
        <v>9</v>
      </c>
      <c r="F95" t="s">
        <v>92</v>
      </c>
      <c r="G95" t="s">
        <v>6</v>
      </c>
      <c r="H95" t="s">
        <v>43</v>
      </c>
      <c r="I95" t="s">
        <v>19</v>
      </c>
      <c r="J95" t="s">
        <v>3</v>
      </c>
      <c r="K95" t="s">
        <v>14</v>
      </c>
      <c r="L95" t="s">
        <v>48</v>
      </c>
      <c r="M95">
        <v>2</v>
      </c>
      <c r="N95">
        <v>167.16</v>
      </c>
      <c r="O95">
        <v>0</v>
      </c>
      <c r="P95">
        <v>88.51</v>
      </c>
      <c r="Q95">
        <v>334.32</v>
      </c>
      <c r="R95">
        <v>177.02</v>
      </c>
      <c r="S95">
        <v>157.29999999999998</v>
      </c>
      <c r="T95">
        <v>0.4705072983967456</v>
      </c>
      <c r="U95">
        <v>2026</v>
      </c>
      <c r="V95" t="s">
        <v>101</v>
      </c>
      <c r="W95">
        <v>9</v>
      </c>
      <c r="X95" t="s">
        <v>92</v>
      </c>
    </row>
    <row r="96" spans="1:24">
      <c r="A96">
        <v>725</v>
      </c>
      <c r="B96" s="26">
        <v>46285</v>
      </c>
      <c r="C96">
        <v>2026</v>
      </c>
      <c r="D96" t="s">
        <v>101</v>
      </c>
      <c r="E96">
        <v>9</v>
      </c>
      <c r="F96" t="s">
        <v>92</v>
      </c>
      <c r="G96" t="s">
        <v>6</v>
      </c>
      <c r="H96" t="s">
        <v>43</v>
      </c>
      <c r="I96" t="s">
        <v>2</v>
      </c>
      <c r="J96" t="s">
        <v>13</v>
      </c>
      <c r="K96" t="s">
        <v>4</v>
      </c>
      <c r="L96" t="s">
        <v>5</v>
      </c>
      <c r="M96">
        <v>1</v>
      </c>
      <c r="N96">
        <v>82.08</v>
      </c>
      <c r="O96">
        <v>0.05</v>
      </c>
      <c r="P96">
        <v>43.18</v>
      </c>
      <c r="Q96">
        <v>77.975999999999999</v>
      </c>
      <c r="R96">
        <v>43.18</v>
      </c>
      <c r="S96">
        <v>34.795999999999999</v>
      </c>
      <c r="T96">
        <v>0.44623986867754178</v>
      </c>
      <c r="U96">
        <v>2026</v>
      </c>
      <c r="V96" t="s">
        <v>101</v>
      </c>
      <c r="W96">
        <v>9</v>
      </c>
      <c r="X96" t="s">
        <v>92</v>
      </c>
    </row>
    <row r="97" spans="1:24">
      <c r="A97">
        <v>462</v>
      </c>
      <c r="B97" s="26">
        <v>46285</v>
      </c>
      <c r="C97">
        <v>2026</v>
      </c>
      <c r="D97" t="s">
        <v>101</v>
      </c>
      <c r="E97">
        <v>9</v>
      </c>
      <c r="F97" t="s">
        <v>92</v>
      </c>
      <c r="G97" t="s">
        <v>6</v>
      </c>
      <c r="H97" t="s">
        <v>43</v>
      </c>
      <c r="I97" t="s">
        <v>19</v>
      </c>
      <c r="J97" t="s">
        <v>13</v>
      </c>
      <c r="K97" t="s">
        <v>4</v>
      </c>
      <c r="L97" t="s">
        <v>26</v>
      </c>
      <c r="M97">
        <v>2</v>
      </c>
      <c r="N97">
        <v>40.049999999999997</v>
      </c>
      <c r="O97">
        <v>0.05</v>
      </c>
      <c r="P97">
        <v>16.97</v>
      </c>
      <c r="Q97">
        <v>76.094999999999985</v>
      </c>
      <c r="R97">
        <v>33.94</v>
      </c>
      <c r="S97">
        <v>42.154999999999987</v>
      </c>
      <c r="T97">
        <v>0.55397857940731976</v>
      </c>
      <c r="U97">
        <v>2026</v>
      </c>
      <c r="V97" t="s">
        <v>101</v>
      </c>
      <c r="W97">
        <v>9</v>
      </c>
      <c r="X97" t="s">
        <v>92</v>
      </c>
    </row>
    <row r="98" spans="1:24">
      <c r="A98">
        <v>3399</v>
      </c>
      <c r="B98" s="26">
        <v>46284</v>
      </c>
      <c r="C98">
        <v>2026</v>
      </c>
      <c r="D98" t="s">
        <v>101</v>
      </c>
      <c r="E98">
        <v>9</v>
      </c>
      <c r="F98" t="s">
        <v>92</v>
      </c>
      <c r="G98" t="s">
        <v>6</v>
      </c>
      <c r="H98" t="s">
        <v>43</v>
      </c>
      <c r="I98" t="s">
        <v>19</v>
      </c>
      <c r="J98" t="s">
        <v>3</v>
      </c>
      <c r="K98" t="s">
        <v>4</v>
      </c>
      <c r="L98" t="s">
        <v>22</v>
      </c>
      <c r="M98">
        <v>1</v>
      </c>
      <c r="N98">
        <v>50.18</v>
      </c>
      <c r="O98">
        <v>0</v>
      </c>
      <c r="P98">
        <v>22.92</v>
      </c>
      <c r="Q98">
        <v>50.18</v>
      </c>
      <c r="R98">
        <v>22.92</v>
      </c>
      <c r="S98">
        <v>27.259999999999998</v>
      </c>
      <c r="T98">
        <v>0.54324432044639293</v>
      </c>
      <c r="U98">
        <v>2026</v>
      </c>
      <c r="V98" t="s">
        <v>101</v>
      </c>
      <c r="W98">
        <v>9</v>
      </c>
      <c r="X98" t="s">
        <v>92</v>
      </c>
    </row>
    <row r="99" spans="1:24">
      <c r="A99">
        <v>2788</v>
      </c>
      <c r="B99" s="26">
        <v>46284</v>
      </c>
      <c r="C99">
        <v>2026</v>
      </c>
      <c r="D99" t="s">
        <v>101</v>
      </c>
      <c r="E99">
        <v>9</v>
      </c>
      <c r="F99" t="s">
        <v>92</v>
      </c>
      <c r="G99" t="s">
        <v>6</v>
      </c>
      <c r="H99" t="s">
        <v>43</v>
      </c>
      <c r="I99" t="s">
        <v>28</v>
      </c>
      <c r="J99" t="s">
        <v>13</v>
      </c>
      <c r="K99" t="s">
        <v>9</v>
      </c>
      <c r="L99" t="s">
        <v>46</v>
      </c>
      <c r="M99">
        <v>1</v>
      </c>
      <c r="N99">
        <v>70.430000000000007</v>
      </c>
      <c r="O99">
        <v>0</v>
      </c>
      <c r="P99">
        <v>31.51</v>
      </c>
      <c r="Q99">
        <v>70.430000000000007</v>
      </c>
      <c r="R99">
        <v>31.51</v>
      </c>
      <c r="S99">
        <v>38.92</v>
      </c>
      <c r="T99">
        <v>0.55260542382507449</v>
      </c>
      <c r="U99">
        <v>2026</v>
      </c>
      <c r="V99" t="s">
        <v>101</v>
      </c>
      <c r="W99">
        <v>9</v>
      </c>
      <c r="X99" t="s">
        <v>92</v>
      </c>
    </row>
    <row r="100" spans="1:24">
      <c r="A100">
        <v>4343</v>
      </c>
      <c r="B100" s="26">
        <v>46283</v>
      </c>
      <c r="C100">
        <v>2026</v>
      </c>
      <c r="D100" t="s">
        <v>101</v>
      </c>
      <c r="E100">
        <v>9</v>
      </c>
      <c r="F100" t="s">
        <v>92</v>
      </c>
      <c r="G100" t="s">
        <v>6</v>
      </c>
      <c r="H100" t="s">
        <v>43</v>
      </c>
      <c r="I100" t="s">
        <v>28</v>
      </c>
      <c r="J100" t="s">
        <v>13</v>
      </c>
      <c r="K100" t="s">
        <v>23</v>
      </c>
      <c r="L100" t="s">
        <v>51</v>
      </c>
      <c r="M100">
        <v>2</v>
      </c>
      <c r="N100">
        <v>121.37</v>
      </c>
      <c r="O100">
        <v>0.05</v>
      </c>
      <c r="P100">
        <v>60.13</v>
      </c>
      <c r="Q100">
        <v>230.60300000000001</v>
      </c>
      <c r="R100">
        <v>120.26</v>
      </c>
      <c r="S100">
        <v>110.343</v>
      </c>
      <c r="T100">
        <v>0.47849767782726155</v>
      </c>
      <c r="U100">
        <v>2026</v>
      </c>
      <c r="V100" t="s">
        <v>101</v>
      </c>
      <c r="W100">
        <v>9</v>
      </c>
      <c r="X100" t="s">
        <v>92</v>
      </c>
    </row>
    <row r="101" spans="1:24">
      <c r="A101">
        <v>3993</v>
      </c>
      <c r="B101" s="26">
        <v>46283</v>
      </c>
      <c r="C101">
        <v>2026</v>
      </c>
      <c r="D101" t="s">
        <v>101</v>
      </c>
      <c r="E101">
        <v>9</v>
      </c>
      <c r="F101" t="s">
        <v>92</v>
      </c>
      <c r="G101" t="s">
        <v>6</v>
      </c>
      <c r="H101" t="s">
        <v>43</v>
      </c>
      <c r="I101" t="s">
        <v>28</v>
      </c>
      <c r="J101" t="s">
        <v>3</v>
      </c>
      <c r="K101" t="s">
        <v>9</v>
      </c>
      <c r="L101" t="s">
        <v>37</v>
      </c>
      <c r="M101">
        <v>1</v>
      </c>
      <c r="N101">
        <v>153.68</v>
      </c>
      <c r="O101">
        <v>0.05</v>
      </c>
      <c r="P101">
        <v>77.42</v>
      </c>
      <c r="Q101">
        <v>145.99600000000001</v>
      </c>
      <c r="R101">
        <v>77.42</v>
      </c>
      <c r="S101">
        <v>68.576000000000008</v>
      </c>
      <c r="T101">
        <v>0.46971149894517661</v>
      </c>
      <c r="U101">
        <v>2026</v>
      </c>
      <c r="V101" t="s">
        <v>101</v>
      </c>
      <c r="W101">
        <v>9</v>
      </c>
      <c r="X101" t="s">
        <v>92</v>
      </c>
    </row>
    <row r="102" spans="1:24">
      <c r="A102">
        <v>3369</v>
      </c>
      <c r="B102" s="26">
        <v>46280</v>
      </c>
      <c r="C102">
        <v>2026</v>
      </c>
      <c r="D102" t="s">
        <v>101</v>
      </c>
      <c r="E102">
        <v>9</v>
      </c>
      <c r="F102" t="s">
        <v>92</v>
      </c>
      <c r="G102" t="s">
        <v>6</v>
      </c>
      <c r="H102" t="s">
        <v>43</v>
      </c>
      <c r="I102" t="s">
        <v>28</v>
      </c>
      <c r="J102" t="s">
        <v>13</v>
      </c>
      <c r="K102" t="s">
        <v>14</v>
      </c>
      <c r="L102" t="s">
        <v>32</v>
      </c>
      <c r="M102">
        <v>1</v>
      </c>
      <c r="N102">
        <v>45.59</v>
      </c>
      <c r="O102">
        <v>0</v>
      </c>
      <c r="P102">
        <v>18.28</v>
      </c>
      <c r="Q102">
        <v>45.59</v>
      </c>
      <c r="R102">
        <v>18.28</v>
      </c>
      <c r="S102">
        <v>27.310000000000002</v>
      </c>
      <c r="T102">
        <v>0.59903487606931349</v>
      </c>
      <c r="U102">
        <v>2026</v>
      </c>
      <c r="V102" t="s">
        <v>101</v>
      </c>
      <c r="W102">
        <v>9</v>
      </c>
      <c r="X102" t="s">
        <v>92</v>
      </c>
    </row>
    <row r="103" spans="1:24">
      <c r="A103">
        <v>3140</v>
      </c>
      <c r="B103" s="26">
        <v>46280</v>
      </c>
      <c r="C103">
        <v>2026</v>
      </c>
      <c r="D103" t="s">
        <v>101</v>
      </c>
      <c r="E103">
        <v>9</v>
      </c>
      <c r="F103" t="s">
        <v>92</v>
      </c>
      <c r="G103" t="s">
        <v>6</v>
      </c>
      <c r="H103" t="s">
        <v>43</v>
      </c>
      <c r="I103" t="s">
        <v>28</v>
      </c>
      <c r="J103" t="s">
        <v>13</v>
      </c>
      <c r="K103" t="s">
        <v>23</v>
      </c>
      <c r="L103" t="s">
        <v>51</v>
      </c>
      <c r="M103">
        <v>2</v>
      </c>
      <c r="N103">
        <v>122.69</v>
      </c>
      <c r="O103">
        <v>0</v>
      </c>
      <c r="P103">
        <v>61.4</v>
      </c>
      <c r="Q103">
        <v>245.38</v>
      </c>
      <c r="R103">
        <v>122.8</v>
      </c>
      <c r="S103">
        <v>122.58</v>
      </c>
      <c r="T103">
        <v>0.49955171570625151</v>
      </c>
      <c r="U103">
        <v>2026</v>
      </c>
      <c r="V103" t="s">
        <v>101</v>
      </c>
      <c r="W103">
        <v>9</v>
      </c>
      <c r="X103" t="s">
        <v>92</v>
      </c>
    </row>
    <row r="104" spans="1:24">
      <c r="A104">
        <v>222</v>
      </c>
      <c r="B104" s="26">
        <v>46279</v>
      </c>
      <c r="C104">
        <v>2026</v>
      </c>
      <c r="D104" t="s">
        <v>101</v>
      </c>
      <c r="E104">
        <v>9</v>
      </c>
      <c r="F104" t="s">
        <v>92</v>
      </c>
      <c r="G104" t="s">
        <v>6</v>
      </c>
      <c r="H104" t="s">
        <v>43</v>
      </c>
      <c r="I104" t="s">
        <v>2</v>
      </c>
      <c r="J104" t="s">
        <v>3</v>
      </c>
      <c r="K104" t="s">
        <v>4</v>
      </c>
      <c r="L104" t="s">
        <v>22</v>
      </c>
      <c r="M104">
        <v>2</v>
      </c>
      <c r="N104">
        <v>49.69</v>
      </c>
      <c r="O104">
        <v>0.05</v>
      </c>
      <c r="P104">
        <v>22.55</v>
      </c>
      <c r="Q104">
        <v>94.410999999999987</v>
      </c>
      <c r="R104">
        <v>45.1</v>
      </c>
      <c r="S104">
        <v>49.310999999999986</v>
      </c>
      <c r="T104">
        <v>0.52230142674052804</v>
      </c>
      <c r="U104">
        <v>2026</v>
      </c>
      <c r="V104" t="s">
        <v>101</v>
      </c>
      <c r="W104">
        <v>9</v>
      </c>
      <c r="X104" t="s">
        <v>92</v>
      </c>
    </row>
    <row r="105" spans="1:24">
      <c r="A105">
        <v>4208</v>
      </c>
      <c r="B105" s="26">
        <v>46278</v>
      </c>
      <c r="C105">
        <v>2026</v>
      </c>
      <c r="D105" t="s">
        <v>101</v>
      </c>
      <c r="E105">
        <v>9</v>
      </c>
      <c r="F105" t="s">
        <v>92</v>
      </c>
      <c r="G105" t="s">
        <v>6</v>
      </c>
      <c r="H105" t="s">
        <v>43</v>
      </c>
      <c r="I105" t="s">
        <v>8</v>
      </c>
      <c r="J105" t="s">
        <v>16</v>
      </c>
      <c r="K105" t="s">
        <v>4</v>
      </c>
      <c r="L105" t="s">
        <v>30</v>
      </c>
      <c r="M105">
        <v>6</v>
      </c>
      <c r="N105">
        <v>104.11</v>
      </c>
      <c r="O105">
        <v>0.1</v>
      </c>
      <c r="P105">
        <v>49</v>
      </c>
      <c r="Q105">
        <v>562.19399999999996</v>
      </c>
      <c r="R105">
        <v>294</v>
      </c>
      <c r="S105">
        <v>268.19399999999996</v>
      </c>
      <c r="T105">
        <v>0.47704884790659446</v>
      </c>
      <c r="U105">
        <v>2026</v>
      </c>
      <c r="V105" t="s">
        <v>101</v>
      </c>
      <c r="W105">
        <v>9</v>
      </c>
      <c r="X105" t="s">
        <v>92</v>
      </c>
    </row>
    <row r="106" spans="1:24">
      <c r="A106">
        <v>4097</v>
      </c>
      <c r="B106" s="26">
        <v>46278</v>
      </c>
      <c r="C106">
        <v>2026</v>
      </c>
      <c r="D106" t="s">
        <v>101</v>
      </c>
      <c r="E106">
        <v>9</v>
      </c>
      <c r="F106" t="s">
        <v>92</v>
      </c>
      <c r="G106" t="s">
        <v>6</v>
      </c>
      <c r="H106" t="s">
        <v>43</v>
      </c>
      <c r="I106" t="s">
        <v>2</v>
      </c>
      <c r="J106" t="s">
        <v>3</v>
      </c>
      <c r="K106" t="s">
        <v>9</v>
      </c>
      <c r="L106" t="s">
        <v>17</v>
      </c>
      <c r="M106">
        <v>1</v>
      </c>
      <c r="N106">
        <v>142.36000000000001</v>
      </c>
      <c r="O106">
        <v>0</v>
      </c>
      <c r="P106">
        <v>78.3</v>
      </c>
      <c r="Q106">
        <v>142.36000000000001</v>
      </c>
      <c r="R106">
        <v>78.3</v>
      </c>
      <c r="S106">
        <v>64.060000000000016</v>
      </c>
      <c r="T106">
        <v>0.44998595110986239</v>
      </c>
      <c r="U106">
        <v>2026</v>
      </c>
      <c r="V106" t="s">
        <v>101</v>
      </c>
      <c r="W106">
        <v>9</v>
      </c>
      <c r="X106" t="s">
        <v>92</v>
      </c>
    </row>
    <row r="107" spans="1:24">
      <c r="A107">
        <v>1375</v>
      </c>
      <c r="B107" s="26">
        <v>46278</v>
      </c>
      <c r="C107">
        <v>2026</v>
      </c>
      <c r="D107" t="s">
        <v>101</v>
      </c>
      <c r="E107">
        <v>9</v>
      </c>
      <c r="F107" t="s">
        <v>92</v>
      </c>
      <c r="G107" t="s">
        <v>6</v>
      </c>
      <c r="H107" t="s">
        <v>43</v>
      </c>
      <c r="I107" t="s">
        <v>19</v>
      </c>
      <c r="J107" t="s">
        <v>3</v>
      </c>
      <c r="K107" t="s">
        <v>14</v>
      </c>
      <c r="L107" t="s">
        <v>15</v>
      </c>
      <c r="M107">
        <v>1</v>
      </c>
      <c r="N107">
        <v>35.86</v>
      </c>
      <c r="O107">
        <v>0</v>
      </c>
      <c r="P107">
        <v>13.33</v>
      </c>
      <c r="Q107">
        <v>35.86</v>
      </c>
      <c r="R107">
        <v>13.33</v>
      </c>
      <c r="S107">
        <v>22.53</v>
      </c>
      <c r="T107">
        <v>0.62827663134411604</v>
      </c>
      <c r="U107">
        <v>2026</v>
      </c>
      <c r="V107" t="s">
        <v>101</v>
      </c>
      <c r="W107">
        <v>9</v>
      </c>
      <c r="X107" t="s">
        <v>92</v>
      </c>
    </row>
    <row r="108" spans="1:24">
      <c r="A108">
        <v>4293</v>
      </c>
      <c r="B108" s="26">
        <v>46277</v>
      </c>
      <c r="C108">
        <v>2026</v>
      </c>
      <c r="D108" t="s">
        <v>101</v>
      </c>
      <c r="E108">
        <v>9</v>
      </c>
      <c r="F108" t="s">
        <v>92</v>
      </c>
      <c r="G108" t="s">
        <v>6</v>
      </c>
      <c r="H108" t="s">
        <v>43</v>
      </c>
      <c r="I108" t="s">
        <v>8</v>
      </c>
      <c r="J108" t="s">
        <v>13</v>
      </c>
      <c r="K108" t="s">
        <v>23</v>
      </c>
      <c r="L108" t="s">
        <v>24</v>
      </c>
      <c r="M108">
        <v>4</v>
      </c>
      <c r="N108">
        <v>344.67</v>
      </c>
      <c r="O108">
        <v>0.1</v>
      </c>
      <c r="P108">
        <v>195.35</v>
      </c>
      <c r="Q108">
        <v>1240.8120000000001</v>
      </c>
      <c r="R108">
        <v>781.4</v>
      </c>
      <c r="S108">
        <v>459.41200000000015</v>
      </c>
      <c r="T108">
        <v>0.37025109363868186</v>
      </c>
      <c r="U108">
        <v>2026</v>
      </c>
      <c r="V108" t="s">
        <v>101</v>
      </c>
      <c r="W108">
        <v>9</v>
      </c>
      <c r="X108" t="s">
        <v>92</v>
      </c>
    </row>
    <row r="109" spans="1:24">
      <c r="A109">
        <v>3679</v>
      </c>
      <c r="B109" s="26">
        <v>46272</v>
      </c>
      <c r="C109">
        <v>2026</v>
      </c>
      <c r="D109" t="s">
        <v>101</v>
      </c>
      <c r="E109">
        <v>9</v>
      </c>
      <c r="F109" t="s">
        <v>92</v>
      </c>
      <c r="G109" t="s">
        <v>6</v>
      </c>
      <c r="H109" t="s">
        <v>43</v>
      </c>
      <c r="I109" t="s">
        <v>28</v>
      </c>
      <c r="J109" t="s">
        <v>13</v>
      </c>
      <c r="K109" t="s">
        <v>9</v>
      </c>
      <c r="L109" t="s">
        <v>17</v>
      </c>
      <c r="M109">
        <v>1</v>
      </c>
      <c r="N109">
        <v>147.36000000000001</v>
      </c>
      <c r="O109">
        <v>0</v>
      </c>
      <c r="P109">
        <v>81.599999999999994</v>
      </c>
      <c r="Q109">
        <v>147.36000000000001</v>
      </c>
      <c r="R109">
        <v>81.599999999999994</v>
      </c>
      <c r="S109">
        <v>65.760000000000019</v>
      </c>
      <c r="T109">
        <v>0.44625407166123787</v>
      </c>
      <c r="U109">
        <v>2026</v>
      </c>
      <c r="V109" t="s">
        <v>101</v>
      </c>
      <c r="W109">
        <v>9</v>
      </c>
      <c r="X109" t="s">
        <v>92</v>
      </c>
    </row>
    <row r="110" spans="1:24">
      <c r="A110">
        <v>601</v>
      </c>
      <c r="B110" s="26">
        <v>46272</v>
      </c>
      <c r="C110">
        <v>2026</v>
      </c>
      <c r="D110" t="s">
        <v>101</v>
      </c>
      <c r="E110">
        <v>9</v>
      </c>
      <c r="F110" t="s">
        <v>92</v>
      </c>
      <c r="G110" t="s">
        <v>6</v>
      </c>
      <c r="H110" t="s">
        <v>43</v>
      </c>
      <c r="I110" t="s">
        <v>2</v>
      </c>
      <c r="J110" t="s">
        <v>3</v>
      </c>
      <c r="K110" t="s">
        <v>9</v>
      </c>
      <c r="L110" t="s">
        <v>17</v>
      </c>
      <c r="M110">
        <v>1</v>
      </c>
      <c r="N110">
        <v>141.69</v>
      </c>
      <c r="O110">
        <v>0</v>
      </c>
      <c r="P110">
        <v>80.34</v>
      </c>
      <c r="Q110">
        <v>141.69</v>
      </c>
      <c r="R110">
        <v>80.34</v>
      </c>
      <c r="S110">
        <v>61.349999999999994</v>
      </c>
      <c r="T110">
        <v>0.43298750793986868</v>
      </c>
      <c r="U110">
        <v>2026</v>
      </c>
      <c r="V110" t="s">
        <v>101</v>
      </c>
      <c r="W110">
        <v>9</v>
      </c>
      <c r="X110" t="s">
        <v>92</v>
      </c>
    </row>
    <row r="111" spans="1:24">
      <c r="A111">
        <v>1818</v>
      </c>
      <c r="B111" s="26">
        <v>46271</v>
      </c>
      <c r="C111">
        <v>2026</v>
      </c>
      <c r="D111" t="s">
        <v>101</v>
      </c>
      <c r="E111">
        <v>9</v>
      </c>
      <c r="F111" t="s">
        <v>92</v>
      </c>
      <c r="G111" t="s">
        <v>6</v>
      </c>
      <c r="H111" t="s">
        <v>43</v>
      </c>
      <c r="I111" t="s">
        <v>19</v>
      </c>
      <c r="J111" t="s">
        <v>13</v>
      </c>
      <c r="K111" t="s">
        <v>14</v>
      </c>
      <c r="L111" t="s">
        <v>48</v>
      </c>
      <c r="M111">
        <v>1</v>
      </c>
      <c r="N111">
        <v>161.03</v>
      </c>
      <c r="O111">
        <v>0</v>
      </c>
      <c r="P111">
        <v>89.86</v>
      </c>
      <c r="Q111">
        <v>161.03</v>
      </c>
      <c r="R111">
        <v>89.86</v>
      </c>
      <c r="S111">
        <v>71.17</v>
      </c>
      <c r="T111">
        <v>0.44196733527914056</v>
      </c>
      <c r="U111">
        <v>2026</v>
      </c>
      <c r="V111" t="s">
        <v>101</v>
      </c>
      <c r="W111">
        <v>9</v>
      </c>
      <c r="X111" t="s">
        <v>92</v>
      </c>
    </row>
    <row r="112" spans="1:24">
      <c r="A112">
        <v>5030</v>
      </c>
      <c r="B112" s="26">
        <v>46270</v>
      </c>
      <c r="C112">
        <v>2026</v>
      </c>
      <c r="D112" t="s">
        <v>101</v>
      </c>
      <c r="E112">
        <v>9</v>
      </c>
      <c r="F112" t="s">
        <v>92</v>
      </c>
      <c r="G112" t="s">
        <v>6</v>
      </c>
      <c r="H112" t="s">
        <v>43</v>
      </c>
      <c r="I112" t="s">
        <v>19</v>
      </c>
      <c r="J112" t="s">
        <v>13</v>
      </c>
      <c r="K112" t="s">
        <v>4</v>
      </c>
      <c r="L112" t="s">
        <v>5</v>
      </c>
      <c r="M112">
        <v>1</v>
      </c>
      <c r="N112">
        <v>83.73</v>
      </c>
      <c r="O112">
        <v>0.15</v>
      </c>
      <c r="P112">
        <v>43.34</v>
      </c>
      <c r="Q112">
        <v>71.170500000000004</v>
      </c>
      <c r="R112">
        <v>43.34</v>
      </c>
      <c r="S112">
        <v>27.830500000000001</v>
      </c>
      <c r="T112">
        <v>0.39103982689457006</v>
      </c>
      <c r="U112">
        <v>2026</v>
      </c>
      <c r="V112" t="s">
        <v>101</v>
      </c>
      <c r="W112">
        <v>9</v>
      </c>
      <c r="X112" t="s">
        <v>92</v>
      </c>
    </row>
    <row r="113" spans="1:24">
      <c r="A113">
        <v>3964</v>
      </c>
      <c r="B113" s="26">
        <v>46270</v>
      </c>
      <c r="C113">
        <v>2026</v>
      </c>
      <c r="D113" t="s">
        <v>101</v>
      </c>
      <c r="E113">
        <v>9</v>
      </c>
      <c r="F113" t="s">
        <v>92</v>
      </c>
      <c r="G113" t="s">
        <v>6</v>
      </c>
      <c r="H113" t="s">
        <v>43</v>
      </c>
      <c r="I113" t="s">
        <v>19</v>
      </c>
      <c r="J113" t="s">
        <v>13</v>
      </c>
      <c r="K113" t="s">
        <v>34</v>
      </c>
      <c r="L113" t="s">
        <v>35</v>
      </c>
      <c r="M113">
        <v>2</v>
      </c>
      <c r="N113">
        <v>40.49</v>
      </c>
      <c r="O113">
        <v>0.15</v>
      </c>
      <c r="P113">
        <v>14.32</v>
      </c>
      <c r="Q113">
        <v>68.832999999999998</v>
      </c>
      <c r="R113">
        <v>28.64</v>
      </c>
      <c r="S113">
        <v>40.192999999999998</v>
      </c>
      <c r="T113">
        <v>0.58392050324698908</v>
      </c>
      <c r="U113">
        <v>2026</v>
      </c>
      <c r="V113" t="s">
        <v>101</v>
      </c>
      <c r="W113">
        <v>9</v>
      </c>
      <c r="X113" t="s">
        <v>92</v>
      </c>
    </row>
    <row r="114" spans="1:24">
      <c r="A114">
        <v>1955</v>
      </c>
      <c r="B114" s="26">
        <v>46270</v>
      </c>
      <c r="C114">
        <v>2026</v>
      </c>
      <c r="D114" t="s">
        <v>101</v>
      </c>
      <c r="E114">
        <v>9</v>
      </c>
      <c r="F114" t="s">
        <v>92</v>
      </c>
      <c r="G114" t="s">
        <v>6</v>
      </c>
      <c r="H114" t="s">
        <v>43</v>
      </c>
      <c r="I114" t="s">
        <v>2</v>
      </c>
      <c r="J114" t="s">
        <v>3</v>
      </c>
      <c r="K114" t="s">
        <v>23</v>
      </c>
      <c r="L114" t="s">
        <v>51</v>
      </c>
      <c r="M114">
        <v>1</v>
      </c>
      <c r="N114">
        <v>121.59</v>
      </c>
      <c r="O114">
        <v>0</v>
      </c>
      <c r="P114">
        <v>62.44</v>
      </c>
      <c r="Q114">
        <v>121.59</v>
      </c>
      <c r="R114">
        <v>62.44</v>
      </c>
      <c r="S114">
        <v>59.150000000000006</v>
      </c>
      <c r="T114">
        <v>0.4864709268854347</v>
      </c>
      <c r="U114">
        <v>2026</v>
      </c>
      <c r="V114" t="s">
        <v>101</v>
      </c>
      <c r="W114">
        <v>9</v>
      </c>
      <c r="X114" t="s">
        <v>92</v>
      </c>
    </row>
    <row r="115" spans="1:24">
      <c r="A115">
        <v>1481</v>
      </c>
      <c r="B115" s="26">
        <v>46266</v>
      </c>
      <c r="C115">
        <v>2026</v>
      </c>
      <c r="D115" t="s">
        <v>101</v>
      </c>
      <c r="E115">
        <v>9</v>
      </c>
      <c r="F115" t="s">
        <v>92</v>
      </c>
      <c r="G115" t="s">
        <v>6</v>
      </c>
      <c r="H115" t="s">
        <v>43</v>
      </c>
      <c r="I115" t="s">
        <v>8</v>
      </c>
      <c r="J115" t="s">
        <v>16</v>
      </c>
      <c r="K115" t="s">
        <v>4</v>
      </c>
      <c r="L115" t="s">
        <v>5</v>
      </c>
      <c r="M115">
        <v>6</v>
      </c>
      <c r="N115">
        <v>81.430000000000007</v>
      </c>
      <c r="O115">
        <v>0.05</v>
      </c>
      <c r="P115">
        <v>42.24</v>
      </c>
      <c r="Q115">
        <v>464.15100000000001</v>
      </c>
      <c r="R115">
        <v>253.44</v>
      </c>
      <c r="S115">
        <v>210.71100000000001</v>
      </c>
      <c r="T115">
        <v>0.45397079829624415</v>
      </c>
      <c r="U115">
        <v>2026</v>
      </c>
      <c r="V115" t="s">
        <v>101</v>
      </c>
      <c r="W115">
        <v>9</v>
      </c>
      <c r="X115" t="s">
        <v>92</v>
      </c>
    </row>
    <row r="116" spans="1:24">
      <c r="A116">
        <v>271</v>
      </c>
      <c r="B116" s="26">
        <v>46266</v>
      </c>
      <c r="C116">
        <v>2026</v>
      </c>
      <c r="D116" t="s">
        <v>101</v>
      </c>
      <c r="E116">
        <v>9</v>
      </c>
      <c r="F116" t="s">
        <v>92</v>
      </c>
      <c r="G116" t="s">
        <v>6</v>
      </c>
      <c r="H116" t="s">
        <v>43</v>
      </c>
      <c r="I116" t="s">
        <v>28</v>
      </c>
      <c r="J116" t="s">
        <v>3</v>
      </c>
      <c r="K116" t="s">
        <v>9</v>
      </c>
      <c r="L116" t="s">
        <v>10</v>
      </c>
      <c r="M116">
        <v>1</v>
      </c>
      <c r="N116">
        <v>94.29</v>
      </c>
      <c r="O116">
        <v>0.1</v>
      </c>
      <c r="P116">
        <v>45.12</v>
      </c>
      <c r="Q116">
        <v>84.861000000000004</v>
      </c>
      <c r="R116">
        <v>45.12</v>
      </c>
      <c r="S116">
        <v>39.741000000000007</v>
      </c>
      <c r="T116">
        <v>0.46830699614663984</v>
      </c>
      <c r="U116">
        <v>2026</v>
      </c>
      <c r="V116" t="s">
        <v>101</v>
      </c>
      <c r="W116">
        <v>9</v>
      </c>
      <c r="X116" t="s">
        <v>92</v>
      </c>
    </row>
    <row r="117" spans="1:24">
      <c r="A117">
        <v>2975</v>
      </c>
      <c r="B117" s="26">
        <v>46265</v>
      </c>
      <c r="C117">
        <v>2026</v>
      </c>
      <c r="D117" t="s">
        <v>101</v>
      </c>
      <c r="E117">
        <v>8</v>
      </c>
      <c r="F117" t="s">
        <v>91</v>
      </c>
      <c r="G117" t="s">
        <v>6</v>
      </c>
      <c r="H117" t="s">
        <v>43</v>
      </c>
      <c r="I117" t="s">
        <v>2</v>
      </c>
      <c r="J117" t="s">
        <v>13</v>
      </c>
      <c r="K117" t="s">
        <v>14</v>
      </c>
      <c r="L117" t="s">
        <v>32</v>
      </c>
      <c r="M117">
        <v>1</v>
      </c>
      <c r="N117">
        <v>46.59</v>
      </c>
      <c r="O117">
        <v>0</v>
      </c>
      <c r="P117">
        <v>18.47</v>
      </c>
      <c r="Q117">
        <v>46.59</v>
      </c>
      <c r="R117">
        <v>18.47</v>
      </c>
      <c r="S117">
        <v>28.120000000000005</v>
      </c>
      <c r="T117">
        <v>0.60356299635114841</v>
      </c>
      <c r="U117">
        <v>2026</v>
      </c>
      <c r="V117" t="s">
        <v>101</v>
      </c>
      <c r="W117">
        <v>8</v>
      </c>
      <c r="X117" t="s">
        <v>91</v>
      </c>
    </row>
    <row r="118" spans="1:24">
      <c r="A118">
        <v>348</v>
      </c>
      <c r="B118" s="26">
        <v>46265</v>
      </c>
      <c r="C118">
        <v>2026</v>
      </c>
      <c r="D118" t="s">
        <v>101</v>
      </c>
      <c r="E118">
        <v>8</v>
      </c>
      <c r="F118" t="s">
        <v>91</v>
      </c>
      <c r="G118" t="s">
        <v>6</v>
      </c>
      <c r="H118" t="s">
        <v>43</v>
      </c>
      <c r="I118" t="s">
        <v>8</v>
      </c>
      <c r="J118" t="s">
        <v>16</v>
      </c>
      <c r="K118" t="s">
        <v>9</v>
      </c>
      <c r="L118" t="s">
        <v>37</v>
      </c>
      <c r="M118">
        <v>5</v>
      </c>
      <c r="N118">
        <v>151.21</v>
      </c>
      <c r="O118">
        <v>0.15</v>
      </c>
      <c r="P118">
        <v>77.12</v>
      </c>
      <c r="Q118">
        <v>642.64250000000004</v>
      </c>
      <c r="R118">
        <v>385.6</v>
      </c>
      <c r="S118">
        <v>257.04250000000002</v>
      </c>
      <c r="T118">
        <v>0.39997743691087967</v>
      </c>
      <c r="U118">
        <v>2026</v>
      </c>
      <c r="V118" t="s">
        <v>101</v>
      </c>
      <c r="W118">
        <v>8</v>
      </c>
      <c r="X118" t="s">
        <v>91</v>
      </c>
    </row>
    <row r="119" spans="1:24">
      <c r="A119">
        <v>5078</v>
      </c>
      <c r="B119" s="26">
        <v>46047</v>
      </c>
      <c r="C119">
        <v>2026</v>
      </c>
      <c r="D119" t="s">
        <v>100</v>
      </c>
      <c r="E119">
        <v>1</v>
      </c>
      <c r="F119" t="s">
        <v>84</v>
      </c>
      <c r="G119" t="s">
        <v>6</v>
      </c>
      <c r="H119" t="s">
        <v>43</v>
      </c>
      <c r="I119" t="s">
        <v>2</v>
      </c>
      <c r="J119" t="s">
        <v>3</v>
      </c>
      <c r="K119" t="s">
        <v>9</v>
      </c>
      <c r="L119" t="s">
        <v>46</v>
      </c>
      <c r="M119">
        <v>2</v>
      </c>
      <c r="N119">
        <v>72.739999999999995</v>
      </c>
      <c r="O119">
        <v>0</v>
      </c>
      <c r="P119">
        <v>31.96</v>
      </c>
      <c r="Q119">
        <v>145.47999999999999</v>
      </c>
      <c r="R119">
        <v>63.92</v>
      </c>
      <c r="S119">
        <v>81.559999999999988</v>
      </c>
      <c r="T119">
        <v>0.56062689029419843</v>
      </c>
      <c r="U119">
        <v>2026</v>
      </c>
      <c r="V119" t="s">
        <v>100</v>
      </c>
      <c r="W119">
        <v>1</v>
      </c>
      <c r="X119" t="s">
        <v>84</v>
      </c>
    </row>
    <row r="120" spans="1:24">
      <c r="A120">
        <v>3987</v>
      </c>
      <c r="B120" s="26">
        <v>46264</v>
      </c>
      <c r="C120">
        <v>2026</v>
      </c>
      <c r="D120" t="s">
        <v>101</v>
      </c>
      <c r="E120">
        <v>8</v>
      </c>
      <c r="F120" t="s">
        <v>91</v>
      </c>
      <c r="G120" t="s">
        <v>6</v>
      </c>
      <c r="H120" t="s">
        <v>43</v>
      </c>
      <c r="I120" t="s">
        <v>28</v>
      </c>
      <c r="J120" t="s">
        <v>16</v>
      </c>
      <c r="K120" t="s">
        <v>9</v>
      </c>
      <c r="L120" t="s">
        <v>17</v>
      </c>
      <c r="M120">
        <v>1</v>
      </c>
      <c r="N120">
        <v>144.54</v>
      </c>
      <c r="O120">
        <v>0</v>
      </c>
      <c r="P120">
        <v>78.77</v>
      </c>
      <c r="Q120">
        <v>144.54</v>
      </c>
      <c r="R120">
        <v>78.77</v>
      </c>
      <c r="S120">
        <v>65.77</v>
      </c>
      <c r="T120">
        <v>0.45502974955029751</v>
      </c>
      <c r="U120">
        <v>2026</v>
      </c>
      <c r="V120" t="s">
        <v>101</v>
      </c>
      <c r="W120">
        <v>8</v>
      </c>
      <c r="X120" t="s">
        <v>91</v>
      </c>
    </row>
    <row r="121" spans="1:24">
      <c r="A121">
        <v>618</v>
      </c>
      <c r="B121" s="26">
        <v>46264</v>
      </c>
      <c r="C121">
        <v>2026</v>
      </c>
      <c r="D121" t="s">
        <v>101</v>
      </c>
      <c r="E121">
        <v>8</v>
      </c>
      <c r="F121" t="s">
        <v>91</v>
      </c>
      <c r="G121" t="s">
        <v>6</v>
      </c>
      <c r="H121" t="s">
        <v>43</v>
      </c>
      <c r="I121" t="s">
        <v>2</v>
      </c>
      <c r="J121" t="s">
        <v>16</v>
      </c>
      <c r="K121" t="s">
        <v>4</v>
      </c>
      <c r="L121" t="s">
        <v>26</v>
      </c>
      <c r="M121">
        <v>2</v>
      </c>
      <c r="N121">
        <v>41.06</v>
      </c>
      <c r="O121">
        <v>0.05</v>
      </c>
      <c r="P121">
        <v>16.559999999999999</v>
      </c>
      <c r="Q121">
        <v>78.013999999999996</v>
      </c>
      <c r="R121">
        <v>33.119999999999997</v>
      </c>
      <c r="S121">
        <v>44.893999999999998</v>
      </c>
      <c r="T121">
        <v>0.5754608147255621</v>
      </c>
      <c r="U121">
        <v>2026</v>
      </c>
      <c r="V121" t="s">
        <v>101</v>
      </c>
      <c r="W121">
        <v>8</v>
      </c>
      <c r="X121" t="s">
        <v>91</v>
      </c>
    </row>
    <row r="122" spans="1:24">
      <c r="A122">
        <v>1694</v>
      </c>
      <c r="B122" s="26">
        <v>46263</v>
      </c>
      <c r="C122">
        <v>2026</v>
      </c>
      <c r="D122" t="s">
        <v>101</v>
      </c>
      <c r="E122">
        <v>8</v>
      </c>
      <c r="F122" t="s">
        <v>91</v>
      </c>
      <c r="G122" t="s">
        <v>6</v>
      </c>
      <c r="H122" t="s">
        <v>43</v>
      </c>
      <c r="I122" t="s">
        <v>2</v>
      </c>
      <c r="J122" t="s">
        <v>13</v>
      </c>
      <c r="K122" t="s">
        <v>9</v>
      </c>
      <c r="L122" t="s">
        <v>46</v>
      </c>
      <c r="M122">
        <v>1</v>
      </c>
      <c r="N122">
        <v>70.38</v>
      </c>
      <c r="O122">
        <v>0.15</v>
      </c>
      <c r="P122">
        <v>32.64</v>
      </c>
      <c r="Q122">
        <v>59.822999999999993</v>
      </c>
      <c r="R122">
        <v>32.64</v>
      </c>
      <c r="S122">
        <v>27.182999999999993</v>
      </c>
      <c r="T122">
        <v>0.45439045183290699</v>
      </c>
      <c r="U122">
        <v>2026</v>
      </c>
      <c r="V122" t="s">
        <v>101</v>
      </c>
      <c r="W122">
        <v>8</v>
      </c>
      <c r="X122" t="s">
        <v>91</v>
      </c>
    </row>
    <row r="123" spans="1:24">
      <c r="A123">
        <v>2993</v>
      </c>
      <c r="B123" s="26">
        <v>46262</v>
      </c>
      <c r="C123">
        <v>2026</v>
      </c>
      <c r="D123" t="s">
        <v>101</v>
      </c>
      <c r="E123">
        <v>8</v>
      </c>
      <c r="F123" t="s">
        <v>91</v>
      </c>
      <c r="G123" t="s">
        <v>6</v>
      </c>
      <c r="H123" t="s">
        <v>43</v>
      </c>
      <c r="I123" t="s">
        <v>8</v>
      </c>
      <c r="J123" t="s">
        <v>16</v>
      </c>
      <c r="K123" t="s">
        <v>14</v>
      </c>
      <c r="L123" t="s">
        <v>15</v>
      </c>
      <c r="M123">
        <v>3</v>
      </c>
      <c r="N123">
        <v>35.520000000000003</v>
      </c>
      <c r="O123">
        <v>0.1</v>
      </c>
      <c r="P123">
        <v>13.78</v>
      </c>
      <c r="Q123">
        <v>95.904000000000011</v>
      </c>
      <c r="R123">
        <v>41.339999999999996</v>
      </c>
      <c r="S123">
        <v>54.564000000000014</v>
      </c>
      <c r="T123">
        <v>0.56894394394394399</v>
      </c>
      <c r="U123">
        <v>2026</v>
      </c>
      <c r="V123" t="s">
        <v>101</v>
      </c>
      <c r="W123">
        <v>8</v>
      </c>
      <c r="X123" t="s">
        <v>91</v>
      </c>
    </row>
    <row r="124" spans="1:24">
      <c r="A124">
        <v>5000</v>
      </c>
      <c r="B124" s="26">
        <v>46261</v>
      </c>
      <c r="C124">
        <v>2026</v>
      </c>
      <c r="D124" t="s">
        <v>101</v>
      </c>
      <c r="E124">
        <v>8</v>
      </c>
      <c r="F124" t="s">
        <v>91</v>
      </c>
      <c r="G124" t="s">
        <v>6</v>
      </c>
      <c r="H124" t="s">
        <v>43</v>
      </c>
      <c r="I124" t="s">
        <v>28</v>
      </c>
      <c r="J124" t="s">
        <v>13</v>
      </c>
      <c r="K124" t="s">
        <v>14</v>
      </c>
      <c r="L124" t="s">
        <v>15</v>
      </c>
      <c r="M124">
        <v>2</v>
      </c>
      <c r="N124">
        <v>37</v>
      </c>
      <c r="O124">
        <v>0</v>
      </c>
      <c r="P124">
        <v>13.83</v>
      </c>
      <c r="Q124">
        <v>74</v>
      </c>
      <c r="R124">
        <v>27.66</v>
      </c>
      <c r="S124">
        <v>46.34</v>
      </c>
      <c r="T124">
        <v>0.62621621621621626</v>
      </c>
      <c r="U124">
        <v>2026</v>
      </c>
      <c r="V124" t="s">
        <v>101</v>
      </c>
      <c r="W124">
        <v>8</v>
      </c>
      <c r="X124" t="s">
        <v>91</v>
      </c>
    </row>
    <row r="125" spans="1:24">
      <c r="A125">
        <v>4671</v>
      </c>
      <c r="B125" s="26">
        <v>46257</v>
      </c>
      <c r="C125">
        <v>2026</v>
      </c>
      <c r="D125" t="s">
        <v>101</v>
      </c>
      <c r="E125">
        <v>8</v>
      </c>
      <c r="F125" t="s">
        <v>91</v>
      </c>
      <c r="G125" t="s">
        <v>6</v>
      </c>
      <c r="H125" t="s">
        <v>43</v>
      </c>
      <c r="I125" t="s">
        <v>8</v>
      </c>
      <c r="J125" t="s">
        <v>3</v>
      </c>
      <c r="K125" t="s">
        <v>4</v>
      </c>
      <c r="L125" t="s">
        <v>30</v>
      </c>
      <c r="M125">
        <v>8</v>
      </c>
      <c r="N125">
        <v>100.06</v>
      </c>
      <c r="O125">
        <v>0.05</v>
      </c>
      <c r="P125">
        <v>49.39</v>
      </c>
      <c r="Q125">
        <v>760.45600000000002</v>
      </c>
      <c r="R125">
        <v>395.12</v>
      </c>
      <c r="S125">
        <v>365.33600000000001</v>
      </c>
      <c r="T125">
        <v>0.48041701295012468</v>
      </c>
      <c r="U125">
        <v>2026</v>
      </c>
      <c r="V125" t="s">
        <v>101</v>
      </c>
      <c r="W125">
        <v>8</v>
      </c>
      <c r="X125" t="s">
        <v>91</v>
      </c>
    </row>
    <row r="126" spans="1:24">
      <c r="A126">
        <v>3398</v>
      </c>
      <c r="B126" s="26">
        <v>46257</v>
      </c>
      <c r="C126">
        <v>2026</v>
      </c>
      <c r="D126" t="s">
        <v>101</v>
      </c>
      <c r="E126">
        <v>8</v>
      </c>
      <c r="F126" t="s">
        <v>91</v>
      </c>
      <c r="G126" t="s">
        <v>6</v>
      </c>
      <c r="H126" t="s">
        <v>43</v>
      </c>
      <c r="I126" t="s">
        <v>2</v>
      </c>
      <c r="J126" t="s">
        <v>13</v>
      </c>
      <c r="K126" t="s">
        <v>9</v>
      </c>
      <c r="L126" t="s">
        <v>37</v>
      </c>
      <c r="M126">
        <v>2</v>
      </c>
      <c r="N126">
        <v>156.44999999999999</v>
      </c>
      <c r="O126">
        <v>0</v>
      </c>
      <c r="P126">
        <v>80.13</v>
      </c>
      <c r="Q126">
        <v>312.89999999999998</v>
      </c>
      <c r="R126">
        <v>160.26</v>
      </c>
      <c r="S126">
        <v>152.63999999999999</v>
      </c>
      <c r="T126">
        <v>0.487823585810163</v>
      </c>
      <c r="U126">
        <v>2026</v>
      </c>
      <c r="V126" t="s">
        <v>101</v>
      </c>
      <c r="W126">
        <v>8</v>
      </c>
      <c r="X126" t="s">
        <v>91</v>
      </c>
    </row>
    <row r="127" spans="1:24">
      <c r="A127">
        <v>1616</v>
      </c>
      <c r="B127" s="26">
        <v>46049</v>
      </c>
      <c r="C127">
        <v>2026</v>
      </c>
      <c r="D127" t="s">
        <v>100</v>
      </c>
      <c r="E127">
        <v>1</v>
      </c>
      <c r="F127" t="s">
        <v>84</v>
      </c>
      <c r="G127" t="s">
        <v>6</v>
      </c>
      <c r="H127" t="s">
        <v>43</v>
      </c>
      <c r="I127" t="s">
        <v>2</v>
      </c>
      <c r="J127" t="s">
        <v>16</v>
      </c>
      <c r="K127" t="s">
        <v>14</v>
      </c>
      <c r="L127" t="s">
        <v>44</v>
      </c>
      <c r="M127">
        <v>2</v>
      </c>
      <c r="N127">
        <v>132.91999999999999</v>
      </c>
      <c r="O127">
        <v>0</v>
      </c>
      <c r="P127">
        <v>69.02</v>
      </c>
      <c r="Q127">
        <v>265.83999999999997</v>
      </c>
      <c r="R127">
        <v>138.04</v>
      </c>
      <c r="S127">
        <v>127.79999999999998</v>
      </c>
      <c r="T127">
        <v>0.48074029491423409</v>
      </c>
      <c r="U127">
        <v>2026</v>
      </c>
      <c r="V127" t="s">
        <v>100</v>
      </c>
      <c r="W127">
        <v>1</v>
      </c>
      <c r="X127" t="s">
        <v>84</v>
      </c>
    </row>
    <row r="128" spans="1:24">
      <c r="A128">
        <v>3938</v>
      </c>
      <c r="B128" s="26">
        <v>46254</v>
      </c>
      <c r="C128">
        <v>2026</v>
      </c>
      <c r="D128" t="s">
        <v>101</v>
      </c>
      <c r="E128">
        <v>8</v>
      </c>
      <c r="F128" t="s">
        <v>91</v>
      </c>
      <c r="G128" t="s">
        <v>6</v>
      </c>
      <c r="H128" t="s">
        <v>43</v>
      </c>
      <c r="I128" t="s">
        <v>2</v>
      </c>
      <c r="J128" t="s">
        <v>13</v>
      </c>
      <c r="K128" t="s">
        <v>23</v>
      </c>
      <c r="L128" t="s">
        <v>24</v>
      </c>
      <c r="M128">
        <v>1</v>
      </c>
      <c r="N128">
        <v>336.35</v>
      </c>
      <c r="O128">
        <v>0</v>
      </c>
      <c r="P128">
        <v>195.07</v>
      </c>
      <c r="Q128">
        <v>336.35</v>
      </c>
      <c r="R128">
        <v>195.07</v>
      </c>
      <c r="S128">
        <v>141.28000000000003</v>
      </c>
      <c r="T128">
        <v>0.42003865021554931</v>
      </c>
      <c r="U128">
        <v>2026</v>
      </c>
      <c r="V128" t="s">
        <v>101</v>
      </c>
      <c r="W128">
        <v>8</v>
      </c>
      <c r="X128" t="s">
        <v>91</v>
      </c>
    </row>
    <row r="129" spans="1:24">
      <c r="A129">
        <v>3002</v>
      </c>
      <c r="B129" s="26">
        <v>46254</v>
      </c>
      <c r="C129">
        <v>2026</v>
      </c>
      <c r="D129" t="s">
        <v>101</v>
      </c>
      <c r="E129">
        <v>8</v>
      </c>
      <c r="F129" t="s">
        <v>91</v>
      </c>
      <c r="G129" t="s">
        <v>6</v>
      </c>
      <c r="H129" t="s">
        <v>43</v>
      </c>
      <c r="I129" t="s">
        <v>19</v>
      </c>
      <c r="J129" t="s">
        <v>13</v>
      </c>
      <c r="K129" t="s">
        <v>23</v>
      </c>
      <c r="L129" t="s">
        <v>51</v>
      </c>
      <c r="M129">
        <v>2</v>
      </c>
      <c r="N129">
        <v>124.09</v>
      </c>
      <c r="O129">
        <v>0</v>
      </c>
      <c r="P129">
        <v>60.39</v>
      </c>
      <c r="Q129">
        <v>248.18</v>
      </c>
      <c r="R129">
        <v>120.78</v>
      </c>
      <c r="S129">
        <v>127.4</v>
      </c>
      <c r="T129">
        <v>0.513337094044645</v>
      </c>
      <c r="U129">
        <v>2026</v>
      </c>
      <c r="V129" t="s">
        <v>101</v>
      </c>
      <c r="W129">
        <v>8</v>
      </c>
      <c r="X129" t="s">
        <v>91</v>
      </c>
    </row>
    <row r="130" spans="1:24">
      <c r="A130">
        <v>827</v>
      </c>
      <c r="B130" s="26">
        <v>46254</v>
      </c>
      <c r="C130">
        <v>2026</v>
      </c>
      <c r="D130" t="s">
        <v>101</v>
      </c>
      <c r="E130">
        <v>8</v>
      </c>
      <c r="F130" t="s">
        <v>91</v>
      </c>
      <c r="G130" t="s">
        <v>6</v>
      </c>
      <c r="H130" t="s">
        <v>43</v>
      </c>
      <c r="I130" t="s">
        <v>8</v>
      </c>
      <c r="J130" t="s">
        <v>3</v>
      </c>
      <c r="K130" t="s">
        <v>14</v>
      </c>
      <c r="L130" t="s">
        <v>48</v>
      </c>
      <c r="M130">
        <v>4</v>
      </c>
      <c r="N130">
        <v>166.02</v>
      </c>
      <c r="O130">
        <v>0.1</v>
      </c>
      <c r="P130">
        <v>87.99</v>
      </c>
      <c r="Q130">
        <v>597.67200000000003</v>
      </c>
      <c r="R130">
        <v>351.96</v>
      </c>
      <c r="S130">
        <v>245.71200000000005</v>
      </c>
      <c r="T130">
        <v>0.4111151266915633</v>
      </c>
      <c r="U130">
        <v>2026</v>
      </c>
      <c r="V130" t="s">
        <v>101</v>
      </c>
      <c r="W130">
        <v>8</v>
      </c>
      <c r="X130" t="s">
        <v>91</v>
      </c>
    </row>
    <row r="131" spans="1:24">
      <c r="A131">
        <v>3676</v>
      </c>
      <c r="B131" s="26">
        <v>46252</v>
      </c>
      <c r="C131">
        <v>2026</v>
      </c>
      <c r="D131" t="s">
        <v>101</v>
      </c>
      <c r="E131">
        <v>8</v>
      </c>
      <c r="F131" t="s">
        <v>91</v>
      </c>
      <c r="G131" t="s">
        <v>6</v>
      </c>
      <c r="H131" t="s">
        <v>43</v>
      </c>
      <c r="I131" t="s">
        <v>2</v>
      </c>
      <c r="J131" t="s">
        <v>3</v>
      </c>
      <c r="K131" t="s">
        <v>9</v>
      </c>
      <c r="L131" t="s">
        <v>10</v>
      </c>
      <c r="M131">
        <v>3</v>
      </c>
      <c r="N131">
        <v>92.5</v>
      </c>
      <c r="O131">
        <v>0.1</v>
      </c>
      <c r="P131">
        <v>46.38</v>
      </c>
      <c r="Q131">
        <v>249.75</v>
      </c>
      <c r="R131">
        <v>139.14000000000001</v>
      </c>
      <c r="S131">
        <v>110.60999999999999</v>
      </c>
      <c r="T131">
        <v>0.4428828828828828</v>
      </c>
      <c r="U131">
        <v>2026</v>
      </c>
      <c r="V131" t="s">
        <v>101</v>
      </c>
      <c r="W131">
        <v>8</v>
      </c>
      <c r="X131" t="s">
        <v>91</v>
      </c>
    </row>
    <row r="132" spans="1:24">
      <c r="A132">
        <v>4256</v>
      </c>
      <c r="B132" s="26">
        <v>46251</v>
      </c>
      <c r="C132">
        <v>2026</v>
      </c>
      <c r="D132" t="s">
        <v>101</v>
      </c>
      <c r="E132">
        <v>8</v>
      </c>
      <c r="F132" t="s">
        <v>91</v>
      </c>
      <c r="G132" t="s">
        <v>6</v>
      </c>
      <c r="H132" t="s">
        <v>43</v>
      </c>
      <c r="I132" t="s">
        <v>19</v>
      </c>
      <c r="J132" t="s">
        <v>13</v>
      </c>
      <c r="K132" t="s">
        <v>14</v>
      </c>
      <c r="L132" t="s">
        <v>32</v>
      </c>
      <c r="M132">
        <v>1</v>
      </c>
      <c r="N132">
        <v>46.44</v>
      </c>
      <c r="O132">
        <v>0.05</v>
      </c>
      <c r="P132">
        <v>18.59</v>
      </c>
      <c r="Q132">
        <v>44.117999999999995</v>
      </c>
      <c r="R132">
        <v>18.59</v>
      </c>
      <c r="S132">
        <v>25.527999999999995</v>
      </c>
      <c r="T132">
        <v>0.57863003762636556</v>
      </c>
      <c r="U132">
        <v>2026</v>
      </c>
      <c r="V132" t="s">
        <v>101</v>
      </c>
      <c r="W132">
        <v>8</v>
      </c>
      <c r="X132" t="s">
        <v>91</v>
      </c>
    </row>
    <row r="133" spans="1:24">
      <c r="A133">
        <v>3647</v>
      </c>
      <c r="B133" s="26">
        <v>46251</v>
      </c>
      <c r="C133">
        <v>2026</v>
      </c>
      <c r="D133" t="s">
        <v>101</v>
      </c>
      <c r="E133">
        <v>8</v>
      </c>
      <c r="F133" t="s">
        <v>91</v>
      </c>
      <c r="G133" t="s">
        <v>6</v>
      </c>
      <c r="H133" t="s">
        <v>43</v>
      </c>
      <c r="I133" t="s">
        <v>19</v>
      </c>
      <c r="J133" t="s">
        <v>3</v>
      </c>
      <c r="K133" t="s">
        <v>4</v>
      </c>
      <c r="L133" t="s">
        <v>30</v>
      </c>
      <c r="M133">
        <v>3</v>
      </c>
      <c r="N133">
        <v>104.96</v>
      </c>
      <c r="O133">
        <v>0.05</v>
      </c>
      <c r="P133">
        <v>51.66</v>
      </c>
      <c r="Q133">
        <v>299.13599999999997</v>
      </c>
      <c r="R133">
        <v>154.97999999999999</v>
      </c>
      <c r="S133">
        <v>144.15599999999998</v>
      </c>
      <c r="T133">
        <v>0.48190789473684209</v>
      </c>
      <c r="U133">
        <v>2026</v>
      </c>
      <c r="V133" t="s">
        <v>101</v>
      </c>
      <c r="W133">
        <v>8</v>
      </c>
      <c r="X133" t="s">
        <v>91</v>
      </c>
    </row>
    <row r="134" spans="1:24">
      <c r="A134">
        <v>3141</v>
      </c>
      <c r="B134" s="26">
        <v>46250</v>
      </c>
      <c r="C134">
        <v>2026</v>
      </c>
      <c r="D134" t="s">
        <v>101</v>
      </c>
      <c r="E134">
        <v>8</v>
      </c>
      <c r="F134" t="s">
        <v>91</v>
      </c>
      <c r="G134" t="s">
        <v>6</v>
      </c>
      <c r="H134" t="s">
        <v>43</v>
      </c>
      <c r="I134" t="s">
        <v>28</v>
      </c>
      <c r="J134" t="s">
        <v>3</v>
      </c>
      <c r="K134" t="s">
        <v>23</v>
      </c>
      <c r="L134" t="s">
        <v>29</v>
      </c>
      <c r="M134">
        <v>2</v>
      </c>
      <c r="N134">
        <v>195.28</v>
      </c>
      <c r="O134">
        <v>0</v>
      </c>
      <c r="P134">
        <v>102.24</v>
      </c>
      <c r="Q134">
        <v>390.56</v>
      </c>
      <c r="R134">
        <v>204.48</v>
      </c>
      <c r="S134">
        <v>186.08</v>
      </c>
      <c r="T134">
        <v>0.4764440802949611</v>
      </c>
      <c r="U134">
        <v>2026</v>
      </c>
      <c r="V134" t="s">
        <v>101</v>
      </c>
      <c r="W134">
        <v>8</v>
      </c>
      <c r="X134" t="s">
        <v>91</v>
      </c>
    </row>
    <row r="135" spans="1:24">
      <c r="A135">
        <v>183</v>
      </c>
      <c r="B135" s="26">
        <v>46051</v>
      </c>
      <c r="C135">
        <v>2026</v>
      </c>
      <c r="D135" t="s">
        <v>100</v>
      </c>
      <c r="E135">
        <v>1</v>
      </c>
      <c r="F135" t="s">
        <v>84</v>
      </c>
      <c r="G135" t="s">
        <v>6</v>
      </c>
      <c r="H135" t="s">
        <v>43</v>
      </c>
      <c r="I135" t="s">
        <v>2</v>
      </c>
      <c r="J135" t="s">
        <v>13</v>
      </c>
      <c r="K135" t="s">
        <v>23</v>
      </c>
      <c r="L135" t="s">
        <v>51</v>
      </c>
      <c r="M135">
        <v>2</v>
      </c>
      <c r="N135">
        <v>123.27</v>
      </c>
      <c r="O135">
        <v>0</v>
      </c>
      <c r="P135">
        <v>60.26</v>
      </c>
      <c r="Q135">
        <v>246.54</v>
      </c>
      <c r="R135">
        <v>120.52</v>
      </c>
      <c r="S135">
        <v>126.02</v>
      </c>
      <c r="T135">
        <v>0.51115437657175311</v>
      </c>
      <c r="U135">
        <v>2026</v>
      </c>
      <c r="V135" t="s">
        <v>100</v>
      </c>
      <c r="W135">
        <v>1</v>
      </c>
      <c r="X135" t="s">
        <v>84</v>
      </c>
    </row>
    <row r="136" spans="1:24">
      <c r="A136">
        <v>2426</v>
      </c>
      <c r="B136" s="26">
        <v>46250</v>
      </c>
      <c r="C136">
        <v>2026</v>
      </c>
      <c r="D136" t="s">
        <v>101</v>
      </c>
      <c r="E136">
        <v>8</v>
      </c>
      <c r="F136" t="s">
        <v>91</v>
      </c>
      <c r="G136" t="s">
        <v>6</v>
      </c>
      <c r="H136" t="s">
        <v>43</v>
      </c>
      <c r="I136" t="s">
        <v>2</v>
      </c>
      <c r="J136" t="s">
        <v>13</v>
      </c>
      <c r="K136" t="s">
        <v>9</v>
      </c>
      <c r="L136" t="s">
        <v>10</v>
      </c>
      <c r="M136">
        <v>1</v>
      </c>
      <c r="N136">
        <v>90.58</v>
      </c>
      <c r="O136">
        <v>0</v>
      </c>
      <c r="P136">
        <v>44.53</v>
      </c>
      <c r="Q136">
        <v>90.58</v>
      </c>
      <c r="R136">
        <v>44.53</v>
      </c>
      <c r="S136">
        <v>46.05</v>
      </c>
      <c r="T136">
        <v>0.50839037315080593</v>
      </c>
      <c r="U136">
        <v>2026</v>
      </c>
      <c r="V136" t="s">
        <v>101</v>
      </c>
      <c r="W136">
        <v>8</v>
      </c>
      <c r="X136" t="s">
        <v>91</v>
      </c>
    </row>
    <row r="137" spans="1:24">
      <c r="A137">
        <v>1267</v>
      </c>
      <c r="B137" s="26">
        <v>46250</v>
      </c>
      <c r="C137">
        <v>2026</v>
      </c>
      <c r="D137" t="s">
        <v>101</v>
      </c>
      <c r="E137">
        <v>8</v>
      </c>
      <c r="F137" t="s">
        <v>91</v>
      </c>
      <c r="G137" t="s">
        <v>6</v>
      </c>
      <c r="H137" t="s">
        <v>43</v>
      </c>
      <c r="I137" t="s">
        <v>19</v>
      </c>
      <c r="J137" t="s">
        <v>13</v>
      </c>
      <c r="K137" t="s">
        <v>23</v>
      </c>
      <c r="L137" t="s">
        <v>40</v>
      </c>
      <c r="M137">
        <v>2</v>
      </c>
      <c r="N137">
        <v>83.56</v>
      </c>
      <c r="O137">
        <v>0</v>
      </c>
      <c r="P137">
        <v>39.119999999999997</v>
      </c>
      <c r="Q137">
        <v>167.12</v>
      </c>
      <c r="R137">
        <v>78.239999999999995</v>
      </c>
      <c r="S137">
        <v>88.88000000000001</v>
      </c>
      <c r="T137">
        <v>0.53183341311632359</v>
      </c>
      <c r="U137">
        <v>2026</v>
      </c>
      <c r="V137" t="s">
        <v>101</v>
      </c>
      <c r="W137">
        <v>8</v>
      </c>
      <c r="X137" t="s">
        <v>91</v>
      </c>
    </row>
    <row r="138" spans="1:24">
      <c r="A138">
        <v>1386</v>
      </c>
      <c r="B138" s="26">
        <v>46249</v>
      </c>
      <c r="C138">
        <v>2026</v>
      </c>
      <c r="D138" t="s">
        <v>101</v>
      </c>
      <c r="E138">
        <v>8</v>
      </c>
      <c r="F138" t="s">
        <v>91</v>
      </c>
      <c r="G138" t="s">
        <v>6</v>
      </c>
      <c r="H138" t="s">
        <v>43</v>
      </c>
      <c r="I138" t="s">
        <v>2</v>
      </c>
      <c r="J138" t="s">
        <v>16</v>
      </c>
      <c r="K138" t="s">
        <v>14</v>
      </c>
      <c r="L138" t="s">
        <v>15</v>
      </c>
      <c r="M138">
        <v>2</v>
      </c>
      <c r="N138">
        <v>36.049999999999997</v>
      </c>
      <c r="O138">
        <v>0</v>
      </c>
      <c r="P138">
        <v>13.8</v>
      </c>
      <c r="Q138">
        <v>72.099999999999994</v>
      </c>
      <c r="R138">
        <v>27.6</v>
      </c>
      <c r="S138">
        <v>44.499999999999993</v>
      </c>
      <c r="T138">
        <v>0.61719833564493753</v>
      </c>
      <c r="U138">
        <v>2026</v>
      </c>
      <c r="V138" t="s">
        <v>101</v>
      </c>
      <c r="W138">
        <v>8</v>
      </c>
      <c r="X138" t="s">
        <v>91</v>
      </c>
    </row>
    <row r="139" spans="1:24">
      <c r="A139">
        <v>3117</v>
      </c>
      <c r="B139" s="26">
        <v>46052</v>
      </c>
      <c r="C139">
        <v>2026</v>
      </c>
      <c r="D139" t="s">
        <v>100</v>
      </c>
      <c r="E139">
        <v>1</v>
      </c>
      <c r="F139" t="s">
        <v>84</v>
      </c>
      <c r="G139" t="s">
        <v>6</v>
      </c>
      <c r="H139" t="s">
        <v>43</v>
      </c>
      <c r="I139" t="s">
        <v>2</v>
      </c>
      <c r="J139" t="s">
        <v>13</v>
      </c>
      <c r="K139" t="s">
        <v>23</v>
      </c>
      <c r="L139" t="s">
        <v>40</v>
      </c>
      <c r="M139">
        <v>3</v>
      </c>
      <c r="N139">
        <v>80.08</v>
      </c>
      <c r="O139">
        <v>0</v>
      </c>
      <c r="P139">
        <v>39.450000000000003</v>
      </c>
      <c r="Q139">
        <v>240.24</v>
      </c>
      <c r="R139">
        <v>118.35000000000001</v>
      </c>
      <c r="S139">
        <v>121.89</v>
      </c>
      <c r="T139">
        <v>0.50736763236763238</v>
      </c>
      <c r="U139">
        <v>2026</v>
      </c>
      <c r="V139" t="s">
        <v>100</v>
      </c>
      <c r="W139">
        <v>1</v>
      </c>
      <c r="X139" t="s">
        <v>84</v>
      </c>
    </row>
    <row r="140" spans="1:24">
      <c r="A140">
        <v>4252</v>
      </c>
      <c r="B140" s="26">
        <v>46247</v>
      </c>
      <c r="C140">
        <v>2026</v>
      </c>
      <c r="D140" t="s">
        <v>101</v>
      </c>
      <c r="E140">
        <v>8</v>
      </c>
      <c r="F140" t="s">
        <v>91</v>
      </c>
      <c r="G140" t="s">
        <v>6</v>
      </c>
      <c r="H140" t="s">
        <v>43</v>
      </c>
      <c r="I140" t="s">
        <v>2</v>
      </c>
      <c r="J140" t="s">
        <v>3</v>
      </c>
      <c r="K140" t="s">
        <v>14</v>
      </c>
      <c r="L140" t="s">
        <v>15</v>
      </c>
      <c r="M140">
        <v>1</v>
      </c>
      <c r="N140">
        <v>36.67</v>
      </c>
      <c r="O140">
        <v>0.1</v>
      </c>
      <c r="P140">
        <v>13.18</v>
      </c>
      <c r="Q140">
        <v>33.003</v>
      </c>
      <c r="R140">
        <v>13.18</v>
      </c>
      <c r="S140">
        <v>19.823</v>
      </c>
      <c r="T140">
        <v>0.60064236584552921</v>
      </c>
      <c r="U140">
        <v>2026</v>
      </c>
      <c r="V140" t="s">
        <v>101</v>
      </c>
      <c r="W140">
        <v>8</v>
      </c>
      <c r="X140" t="s">
        <v>91</v>
      </c>
    </row>
    <row r="141" spans="1:24">
      <c r="A141">
        <v>5132</v>
      </c>
      <c r="B141" s="26">
        <v>46242</v>
      </c>
      <c r="C141">
        <v>2026</v>
      </c>
      <c r="D141" t="s">
        <v>101</v>
      </c>
      <c r="E141">
        <v>8</v>
      </c>
      <c r="F141" t="s">
        <v>91</v>
      </c>
      <c r="G141" t="s">
        <v>6</v>
      </c>
      <c r="H141" t="s">
        <v>43</v>
      </c>
      <c r="I141" t="s">
        <v>2</v>
      </c>
      <c r="J141" t="s">
        <v>16</v>
      </c>
      <c r="K141" t="s">
        <v>4</v>
      </c>
      <c r="L141" t="s">
        <v>26</v>
      </c>
      <c r="M141">
        <v>1</v>
      </c>
      <c r="N141">
        <v>40.51</v>
      </c>
      <c r="O141">
        <v>0.05</v>
      </c>
      <c r="P141">
        <v>16.29</v>
      </c>
      <c r="Q141">
        <v>38.484499999999997</v>
      </c>
      <c r="R141">
        <v>16.29</v>
      </c>
      <c r="S141">
        <v>22.194499999999998</v>
      </c>
      <c r="T141">
        <v>0.57671270251659756</v>
      </c>
      <c r="U141">
        <v>2026</v>
      </c>
      <c r="V141" t="s">
        <v>101</v>
      </c>
      <c r="W141">
        <v>8</v>
      </c>
      <c r="X141" t="s">
        <v>91</v>
      </c>
    </row>
    <row r="142" spans="1:24">
      <c r="A142">
        <v>4125</v>
      </c>
      <c r="B142" s="26">
        <v>46052</v>
      </c>
      <c r="C142">
        <v>2026</v>
      </c>
      <c r="D142" t="s">
        <v>100</v>
      </c>
      <c r="E142">
        <v>1</v>
      </c>
      <c r="F142" t="s">
        <v>84</v>
      </c>
      <c r="G142" t="s">
        <v>6</v>
      </c>
      <c r="H142" t="s">
        <v>43</v>
      </c>
      <c r="I142" t="s">
        <v>8</v>
      </c>
      <c r="J142" t="s">
        <v>16</v>
      </c>
      <c r="K142" t="s">
        <v>23</v>
      </c>
      <c r="L142" t="s">
        <v>40</v>
      </c>
      <c r="M142">
        <v>8</v>
      </c>
      <c r="N142">
        <v>81.06</v>
      </c>
      <c r="O142">
        <v>0.15</v>
      </c>
      <c r="P142">
        <v>39.549999999999997</v>
      </c>
      <c r="Q142">
        <v>551.20799999999997</v>
      </c>
      <c r="R142">
        <v>316.39999999999998</v>
      </c>
      <c r="S142">
        <v>234.80799999999999</v>
      </c>
      <c r="T142">
        <v>0.42598801178502488</v>
      </c>
      <c r="U142">
        <v>2026</v>
      </c>
      <c r="V142" t="s">
        <v>100</v>
      </c>
      <c r="W142">
        <v>1</v>
      </c>
      <c r="X142" t="s">
        <v>84</v>
      </c>
    </row>
    <row r="143" spans="1:24">
      <c r="A143">
        <v>4592</v>
      </c>
      <c r="B143" s="26">
        <v>46052</v>
      </c>
      <c r="C143">
        <v>2026</v>
      </c>
      <c r="D143" t="s">
        <v>100</v>
      </c>
      <c r="E143">
        <v>1</v>
      </c>
      <c r="F143" t="s">
        <v>84</v>
      </c>
      <c r="G143" t="s">
        <v>6</v>
      </c>
      <c r="H143" t="s">
        <v>43</v>
      </c>
      <c r="I143" t="s">
        <v>28</v>
      </c>
      <c r="J143" t="s">
        <v>3</v>
      </c>
      <c r="K143" t="s">
        <v>34</v>
      </c>
      <c r="L143" t="s">
        <v>38</v>
      </c>
      <c r="M143">
        <v>5</v>
      </c>
      <c r="N143">
        <v>120.4</v>
      </c>
      <c r="O143">
        <v>0</v>
      </c>
      <c r="P143">
        <v>69.510000000000005</v>
      </c>
      <c r="Q143">
        <v>602</v>
      </c>
      <c r="R143">
        <v>347.55</v>
      </c>
      <c r="S143">
        <v>254.45</v>
      </c>
      <c r="T143">
        <v>0.42267441860465116</v>
      </c>
      <c r="U143">
        <v>2026</v>
      </c>
      <c r="V143" t="s">
        <v>100</v>
      </c>
      <c r="W143">
        <v>1</v>
      </c>
      <c r="X143" t="s">
        <v>84</v>
      </c>
    </row>
    <row r="144" spans="1:24">
      <c r="A144">
        <v>4778</v>
      </c>
      <c r="B144" s="26">
        <v>46242</v>
      </c>
      <c r="C144">
        <v>2026</v>
      </c>
      <c r="D144" t="s">
        <v>101</v>
      </c>
      <c r="E144">
        <v>8</v>
      </c>
      <c r="F144" t="s">
        <v>91</v>
      </c>
      <c r="G144" t="s">
        <v>6</v>
      </c>
      <c r="H144" t="s">
        <v>43</v>
      </c>
      <c r="I144" t="s">
        <v>19</v>
      </c>
      <c r="J144" t="s">
        <v>13</v>
      </c>
      <c r="K144" t="s">
        <v>9</v>
      </c>
      <c r="L144" t="s">
        <v>37</v>
      </c>
      <c r="M144">
        <v>1</v>
      </c>
      <c r="N144">
        <v>152.72</v>
      </c>
      <c r="O144">
        <v>0</v>
      </c>
      <c r="P144">
        <v>77.73</v>
      </c>
      <c r="Q144">
        <v>152.72</v>
      </c>
      <c r="R144">
        <v>77.73</v>
      </c>
      <c r="S144">
        <v>74.989999999999995</v>
      </c>
      <c r="T144">
        <v>0.4910293347302252</v>
      </c>
      <c r="U144">
        <v>2026</v>
      </c>
      <c r="V144" t="s">
        <v>101</v>
      </c>
      <c r="W144">
        <v>8</v>
      </c>
      <c r="X144" t="s">
        <v>91</v>
      </c>
    </row>
    <row r="145" spans="1:24">
      <c r="A145">
        <v>5104</v>
      </c>
      <c r="B145" s="26">
        <v>46240</v>
      </c>
      <c r="C145">
        <v>2026</v>
      </c>
      <c r="D145" t="s">
        <v>101</v>
      </c>
      <c r="E145">
        <v>8</v>
      </c>
      <c r="F145" t="s">
        <v>91</v>
      </c>
      <c r="G145" t="s">
        <v>6</v>
      </c>
      <c r="H145" t="s">
        <v>43</v>
      </c>
      <c r="I145" t="s">
        <v>2</v>
      </c>
      <c r="J145" t="s">
        <v>3</v>
      </c>
      <c r="K145" t="s">
        <v>14</v>
      </c>
      <c r="L145" t="s">
        <v>15</v>
      </c>
      <c r="M145">
        <v>4</v>
      </c>
      <c r="N145">
        <v>35.9</v>
      </c>
      <c r="O145">
        <v>0</v>
      </c>
      <c r="P145">
        <v>13.49</v>
      </c>
      <c r="Q145">
        <v>143.6</v>
      </c>
      <c r="R145">
        <v>53.96</v>
      </c>
      <c r="S145">
        <v>89.639999999999986</v>
      </c>
      <c r="T145">
        <v>0.62423398328690805</v>
      </c>
      <c r="U145">
        <v>2026</v>
      </c>
      <c r="V145" t="s">
        <v>101</v>
      </c>
      <c r="W145">
        <v>8</v>
      </c>
      <c r="X145" t="s">
        <v>91</v>
      </c>
    </row>
    <row r="146" spans="1:24">
      <c r="A146">
        <v>4734</v>
      </c>
      <c r="B146" s="26">
        <v>46239</v>
      </c>
      <c r="C146">
        <v>2026</v>
      </c>
      <c r="D146" t="s">
        <v>101</v>
      </c>
      <c r="E146">
        <v>8</v>
      </c>
      <c r="F146" t="s">
        <v>91</v>
      </c>
      <c r="G146" t="s">
        <v>6</v>
      </c>
      <c r="H146" t="s">
        <v>43</v>
      </c>
      <c r="I146" t="s">
        <v>28</v>
      </c>
      <c r="J146" t="s">
        <v>3</v>
      </c>
      <c r="K146" t="s">
        <v>9</v>
      </c>
      <c r="L146" t="s">
        <v>17</v>
      </c>
      <c r="M146">
        <v>1</v>
      </c>
      <c r="N146">
        <v>146.55000000000001</v>
      </c>
      <c r="O146">
        <v>0</v>
      </c>
      <c r="P146">
        <v>78.8</v>
      </c>
      <c r="Q146">
        <v>146.55000000000001</v>
      </c>
      <c r="R146">
        <v>78.8</v>
      </c>
      <c r="S146">
        <v>67.750000000000014</v>
      </c>
      <c r="T146">
        <v>0.46229955646537024</v>
      </c>
      <c r="U146">
        <v>2026</v>
      </c>
      <c r="V146" t="s">
        <v>101</v>
      </c>
      <c r="W146">
        <v>8</v>
      </c>
      <c r="X146" t="s">
        <v>91</v>
      </c>
    </row>
    <row r="147" spans="1:24">
      <c r="A147">
        <v>2415</v>
      </c>
      <c r="B147" s="26">
        <v>46239</v>
      </c>
      <c r="C147">
        <v>2026</v>
      </c>
      <c r="D147" t="s">
        <v>101</v>
      </c>
      <c r="E147">
        <v>8</v>
      </c>
      <c r="F147" t="s">
        <v>91</v>
      </c>
      <c r="G147" t="s">
        <v>6</v>
      </c>
      <c r="H147" t="s">
        <v>43</v>
      </c>
      <c r="I147" t="s">
        <v>2</v>
      </c>
      <c r="J147" t="s">
        <v>13</v>
      </c>
      <c r="K147" t="s">
        <v>14</v>
      </c>
      <c r="L147" t="s">
        <v>44</v>
      </c>
      <c r="M147">
        <v>2</v>
      </c>
      <c r="N147">
        <v>131.25</v>
      </c>
      <c r="O147">
        <v>0.05</v>
      </c>
      <c r="P147">
        <v>65.42</v>
      </c>
      <c r="Q147">
        <v>249.375</v>
      </c>
      <c r="R147">
        <v>130.84</v>
      </c>
      <c r="S147">
        <v>118.535</v>
      </c>
      <c r="T147">
        <v>0.47532832080200499</v>
      </c>
      <c r="U147">
        <v>2026</v>
      </c>
      <c r="V147" t="s">
        <v>101</v>
      </c>
      <c r="W147">
        <v>8</v>
      </c>
      <c r="X147" t="s">
        <v>91</v>
      </c>
    </row>
    <row r="148" spans="1:24">
      <c r="A148">
        <v>1411</v>
      </c>
      <c r="B148" s="26">
        <v>46238</v>
      </c>
      <c r="C148">
        <v>2026</v>
      </c>
      <c r="D148" t="s">
        <v>101</v>
      </c>
      <c r="E148">
        <v>8</v>
      </c>
      <c r="F148" t="s">
        <v>91</v>
      </c>
      <c r="G148" t="s">
        <v>6</v>
      </c>
      <c r="H148" t="s">
        <v>43</v>
      </c>
      <c r="I148" t="s">
        <v>2</v>
      </c>
      <c r="J148" t="s">
        <v>16</v>
      </c>
      <c r="K148" t="s">
        <v>34</v>
      </c>
      <c r="L148" t="s">
        <v>42</v>
      </c>
      <c r="M148">
        <v>1</v>
      </c>
      <c r="N148">
        <v>36.58</v>
      </c>
      <c r="O148">
        <v>0</v>
      </c>
      <c r="P148">
        <v>13.98</v>
      </c>
      <c r="Q148">
        <v>36.58</v>
      </c>
      <c r="R148">
        <v>13.98</v>
      </c>
      <c r="S148">
        <v>22.599999999999998</v>
      </c>
      <c r="T148">
        <v>0.61782394751230174</v>
      </c>
      <c r="U148">
        <v>2026</v>
      </c>
      <c r="V148" t="s">
        <v>101</v>
      </c>
      <c r="W148">
        <v>8</v>
      </c>
      <c r="X148" t="s">
        <v>91</v>
      </c>
    </row>
    <row r="149" spans="1:24">
      <c r="A149">
        <v>657</v>
      </c>
      <c r="B149" s="26">
        <v>46237</v>
      </c>
      <c r="C149">
        <v>2026</v>
      </c>
      <c r="D149" t="s">
        <v>101</v>
      </c>
      <c r="E149">
        <v>8</v>
      </c>
      <c r="F149" t="s">
        <v>91</v>
      </c>
      <c r="G149" t="s">
        <v>6</v>
      </c>
      <c r="H149" t="s">
        <v>43</v>
      </c>
      <c r="I149" t="s">
        <v>2</v>
      </c>
      <c r="J149" t="s">
        <v>3</v>
      </c>
      <c r="K149" t="s">
        <v>14</v>
      </c>
      <c r="L149" t="s">
        <v>44</v>
      </c>
      <c r="M149">
        <v>3</v>
      </c>
      <c r="N149">
        <v>132.59</v>
      </c>
      <c r="O149">
        <v>0.1</v>
      </c>
      <c r="P149">
        <v>66.040000000000006</v>
      </c>
      <c r="Q149">
        <v>357.99299999999999</v>
      </c>
      <c r="R149">
        <v>198.12</v>
      </c>
      <c r="S149">
        <v>159.87299999999999</v>
      </c>
      <c r="T149">
        <v>0.44658135773604507</v>
      </c>
      <c r="U149">
        <v>2026</v>
      </c>
      <c r="V149" t="s">
        <v>101</v>
      </c>
      <c r="W149">
        <v>8</v>
      </c>
      <c r="X149" t="s">
        <v>91</v>
      </c>
    </row>
    <row r="150" spans="1:24">
      <c r="A150">
        <v>1223</v>
      </c>
      <c r="B150" s="26">
        <v>46229</v>
      </c>
      <c r="C150">
        <v>2026</v>
      </c>
      <c r="D150" t="s">
        <v>101</v>
      </c>
      <c r="E150">
        <v>7</v>
      </c>
      <c r="F150" t="s">
        <v>90</v>
      </c>
      <c r="G150" t="s">
        <v>6</v>
      </c>
      <c r="H150" t="s">
        <v>43</v>
      </c>
      <c r="I150" t="s">
        <v>19</v>
      </c>
      <c r="J150" t="s">
        <v>13</v>
      </c>
      <c r="K150" t="s">
        <v>9</v>
      </c>
      <c r="L150" t="s">
        <v>17</v>
      </c>
      <c r="M150">
        <v>1</v>
      </c>
      <c r="N150">
        <v>140.44</v>
      </c>
      <c r="O150">
        <v>0</v>
      </c>
      <c r="P150">
        <v>77.08</v>
      </c>
      <c r="Q150">
        <v>140.44</v>
      </c>
      <c r="R150">
        <v>77.08</v>
      </c>
      <c r="S150">
        <v>63.36</v>
      </c>
      <c r="T150">
        <v>0.45115351751637711</v>
      </c>
      <c r="U150">
        <v>2026</v>
      </c>
      <c r="V150" t="s">
        <v>101</v>
      </c>
      <c r="W150">
        <v>7</v>
      </c>
      <c r="X150" t="s">
        <v>90</v>
      </c>
    </row>
    <row r="151" spans="1:24">
      <c r="A151">
        <v>1891</v>
      </c>
      <c r="B151" s="26">
        <v>46228</v>
      </c>
      <c r="C151">
        <v>2026</v>
      </c>
      <c r="D151" t="s">
        <v>101</v>
      </c>
      <c r="E151">
        <v>7</v>
      </c>
      <c r="F151" t="s">
        <v>90</v>
      </c>
      <c r="G151" t="s">
        <v>6</v>
      </c>
      <c r="H151" t="s">
        <v>43</v>
      </c>
      <c r="I151" t="s">
        <v>2</v>
      </c>
      <c r="J151" t="s">
        <v>13</v>
      </c>
      <c r="K151" t="s">
        <v>9</v>
      </c>
      <c r="L151" t="s">
        <v>37</v>
      </c>
      <c r="M151">
        <v>6</v>
      </c>
      <c r="N151">
        <v>151.88999999999999</v>
      </c>
      <c r="O151">
        <v>0.15</v>
      </c>
      <c r="P151">
        <v>76.83</v>
      </c>
      <c r="Q151">
        <v>774.6389999999999</v>
      </c>
      <c r="R151">
        <v>460.98</v>
      </c>
      <c r="S151">
        <v>313.65899999999988</v>
      </c>
      <c r="T151">
        <v>0.40490989996630677</v>
      </c>
      <c r="U151">
        <v>2026</v>
      </c>
      <c r="V151" t="s">
        <v>101</v>
      </c>
      <c r="W151">
        <v>7</v>
      </c>
      <c r="X151" t="s">
        <v>90</v>
      </c>
    </row>
    <row r="152" spans="1:24">
      <c r="A152">
        <v>5118</v>
      </c>
      <c r="B152" s="26">
        <v>46226</v>
      </c>
      <c r="C152">
        <v>2026</v>
      </c>
      <c r="D152" t="s">
        <v>101</v>
      </c>
      <c r="E152">
        <v>7</v>
      </c>
      <c r="F152" t="s">
        <v>90</v>
      </c>
      <c r="G152" t="s">
        <v>6</v>
      </c>
      <c r="H152" t="s">
        <v>43</v>
      </c>
      <c r="I152" t="s">
        <v>2</v>
      </c>
      <c r="J152" t="s">
        <v>16</v>
      </c>
      <c r="K152" t="s">
        <v>14</v>
      </c>
      <c r="L152" t="s">
        <v>15</v>
      </c>
      <c r="M152">
        <v>5</v>
      </c>
      <c r="N152">
        <v>36.880000000000003</v>
      </c>
      <c r="O152">
        <v>0.1</v>
      </c>
      <c r="P152">
        <v>13.76</v>
      </c>
      <c r="Q152">
        <v>165.96</v>
      </c>
      <c r="R152">
        <v>68.8</v>
      </c>
      <c r="S152">
        <v>97.160000000000011</v>
      </c>
      <c r="T152">
        <v>0.58544227524704751</v>
      </c>
      <c r="U152">
        <v>2026</v>
      </c>
      <c r="V152" t="s">
        <v>101</v>
      </c>
      <c r="W152">
        <v>7</v>
      </c>
      <c r="X152" t="s">
        <v>90</v>
      </c>
    </row>
    <row r="153" spans="1:24">
      <c r="A153">
        <v>1270</v>
      </c>
      <c r="B153" s="26">
        <v>46226</v>
      </c>
      <c r="C153">
        <v>2026</v>
      </c>
      <c r="D153" t="s">
        <v>101</v>
      </c>
      <c r="E153">
        <v>7</v>
      </c>
      <c r="F153" t="s">
        <v>90</v>
      </c>
      <c r="G153" t="s">
        <v>6</v>
      </c>
      <c r="H153" t="s">
        <v>43</v>
      </c>
      <c r="I153" t="s">
        <v>28</v>
      </c>
      <c r="J153" t="s">
        <v>3</v>
      </c>
      <c r="K153" t="s">
        <v>9</v>
      </c>
      <c r="L153" t="s">
        <v>10</v>
      </c>
      <c r="M153">
        <v>1</v>
      </c>
      <c r="N153">
        <v>94.04</v>
      </c>
      <c r="O153">
        <v>0</v>
      </c>
      <c r="P153">
        <v>44.88</v>
      </c>
      <c r="Q153">
        <v>94.04</v>
      </c>
      <c r="R153">
        <v>44.88</v>
      </c>
      <c r="S153">
        <v>49.160000000000004</v>
      </c>
      <c r="T153">
        <v>0.52275627392598889</v>
      </c>
      <c r="U153">
        <v>2026</v>
      </c>
      <c r="V153" t="s">
        <v>101</v>
      </c>
      <c r="W153">
        <v>7</v>
      </c>
      <c r="X153" t="s">
        <v>90</v>
      </c>
    </row>
    <row r="154" spans="1:24">
      <c r="A154">
        <v>5129</v>
      </c>
      <c r="B154" s="26">
        <v>46225</v>
      </c>
      <c r="C154">
        <v>2026</v>
      </c>
      <c r="D154" t="s">
        <v>101</v>
      </c>
      <c r="E154">
        <v>7</v>
      </c>
      <c r="F154" t="s">
        <v>90</v>
      </c>
      <c r="G154" t="s">
        <v>6</v>
      </c>
      <c r="H154" t="s">
        <v>43</v>
      </c>
      <c r="I154" t="s">
        <v>2</v>
      </c>
      <c r="J154" t="s">
        <v>3</v>
      </c>
      <c r="K154" t="s">
        <v>4</v>
      </c>
      <c r="L154" t="s">
        <v>5</v>
      </c>
      <c r="M154">
        <v>1</v>
      </c>
      <c r="N154">
        <v>80.05</v>
      </c>
      <c r="O154">
        <v>0.05</v>
      </c>
      <c r="P154">
        <v>43.81</v>
      </c>
      <c r="Q154">
        <v>76.047499999999999</v>
      </c>
      <c r="R154">
        <v>43.81</v>
      </c>
      <c r="S154">
        <v>32.237499999999997</v>
      </c>
      <c r="T154">
        <v>0.42391268615010352</v>
      </c>
      <c r="U154">
        <v>2026</v>
      </c>
      <c r="V154" t="s">
        <v>101</v>
      </c>
      <c r="W154">
        <v>7</v>
      </c>
      <c r="X154" t="s">
        <v>90</v>
      </c>
    </row>
    <row r="155" spans="1:24">
      <c r="A155">
        <v>2560</v>
      </c>
      <c r="B155" s="26">
        <v>46225</v>
      </c>
      <c r="C155">
        <v>2026</v>
      </c>
      <c r="D155" t="s">
        <v>101</v>
      </c>
      <c r="E155">
        <v>7</v>
      </c>
      <c r="F155" t="s">
        <v>90</v>
      </c>
      <c r="G155" t="s">
        <v>6</v>
      </c>
      <c r="H155" t="s">
        <v>43</v>
      </c>
      <c r="I155" t="s">
        <v>2</v>
      </c>
      <c r="J155" t="s">
        <v>3</v>
      </c>
      <c r="K155" t="s">
        <v>4</v>
      </c>
      <c r="L155" t="s">
        <v>22</v>
      </c>
      <c r="M155">
        <v>2</v>
      </c>
      <c r="N155">
        <v>51.71</v>
      </c>
      <c r="O155">
        <v>0</v>
      </c>
      <c r="P155">
        <v>22.75</v>
      </c>
      <c r="Q155">
        <v>103.42</v>
      </c>
      <c r="R155">
        <v>45.5</v>
      </c>
      <c r="S155">
        <v>57.92</v>
      </c>
      <c r="T155">
        <v>0.5600464126861342</v>
      </c>
      <c r="U155">
        <v>2026</v>
      </c>
      <c r="V155" t="s">
        <v>101</v>
      </c>
      <c r="W155">
        <v>7</v>
      </c>
      <c r="X155" t="s">
        <v>90</v>
      </c>
    </row>
    <row r="156" spans="1:24">
      <c r="A156">
        <v>5048</v>
      </c>
      <c r="B156" s="26">
        <v>46222</v>
      </c>
      <c r="C156">
        <v>2026</v>
      </c>
      <c r="D156" t="s">
        <v>101</v>
      </c>
      <c r="E156">
        <v>7</v>
      </c>
      <c r="F156" t="s">
        <v>90</v>
      </c>
      <c r="G156" t="s">
        <v>6</v>
      </c>
      <c r="H156" t="s">
        <v>43</v>
      </c>
      <c r="I156" t="s">
        <v>28</v>
      </c>
      <c r="J156" t="s">
        <v>13</v>
      </c>
      <c r="K156" t="s">
        <v>34</v>
      </c>
      <c r="L156" t="s">
        <v>45</v>
      </c>
      <c r="M156">
        <v>3</v>
      </c>
      <c r="N156">
        <v>49.9</v>
      </c>
      <c r="O156">
        <v>0.05</v>
      </c>
      <c r="P156">
        <v>22.27</v>
      </c>
      <c r="Q156">
        <v>142.21499999999997</v>
      </c>
      <c r="R156">
        <v>66.81</v>
      </c>
      <c r="S156">
        <v>75.404999999999973</v>
      </c>
      <c r="T156">
        <v>0.53021833139964125</v>
      </c>
      <c r="U156">
        <v>2026</v>
      </c>
      <c r="V156" t="s">
        <v>101</v>
      </c>
      <c r="W156">
        <v>7</v>
      </c>
      <c r="X156" t="s">
        <v>90</v>
      </c>
    </row>
    <row r="157" spans="1:24">
      <c r="A157">
        <v>2668</v>
      </c>
      <c r="B157" s="26">
        <v>46054</v>
      </c>
      <c r="C157">
        <v>2026</v>
      </c>
      <c r="D157" t="s">
        <v>100</v>
      </c>
      <c r="E157">
        <v>2</v>
      </c>
      <c r="F157" t="s">
        <v>85</v>
      </c>
      <c r="G157" t="s">
        <v>6</v>
      </c>
      <c r="H157" t="s">
        <v>43</v>
      </c>
      <c r="I157" t="s">
        <v>2</v>
      </c>
      <c r="J157" t="s">
        <v>3</v>
      </c>
      <c r="K157" t="s">
        <v>34</v>
      </c>
      <c r="L157" t="s">
        <v>42</v>
      </c>
      <c r="M157">
        <v>3</v>
      </c>
      <c r="N157">
        <v>35.36</v>
      </c>
      <c r="O157">
        <v>0</v>
      </c>
      <c r="P157">
        <v>13.7</v>
      </c>
      <c r="Q157">
        <v>106.08</v>
      </c>
      <c r="R157">
        <v>41.099999999999994</v>
      </c>
      <c r="S157">
        <v>64.98</v>
      </c>
      <c r="T157">
        <v>0.61255656108597289</v>
      </c>
      <c r="U157">
        <v>2026</v>
      </c>
      <c r="V157" t="s">
        <v>100</v>
      </c>
      <c r="W157">
        <v>2</v>
      </c>
      <c r="X157" t="s">
        <v>85</v>
      </c>
    </row>
    <row r="158" spans="1:24">
      <c r="A158">
        <v>484</v>
      </c>
      <c r="B158" s="26">
        <v>46222</v>
      </c>
      <c r="C158">
        <v>2026</v>
      </c>
      <c r="D158" t="s">
        <v>101</v>
      </c>
      <c r="E158">
        <v>7</v>
      </c>
      <c r="F158" t="s">
        <v>90</v>
      </c>
      <c r="G158" t="s">
        <v>6</v>
      </c>
      <c r="H158" t="s">
        <v>43</v>
      </c>
      <c r="I158" t="s">
        <v>2</v>
      </c>
      <c r="J158" t="s">
        <v>13</v>
      </c>
      <c r="K158" t="s">
        <v>34</v>
      </c>
      <c r="L158" t="s">
        <v>42</v>
      </c>
      <c r="M158">
        <v>2</v>
      </c>
      <c r="N158">
        <v>36.07</v>
      </c>
      <c r="O158">
        <v>0</v>
      </c>
      <c r="P158">
        <v>13.6</v>
      </c>
      <c r="Q158">
        <v>72.14</v>
      </c>
      <c r="R158">
        <v>27.2</v>
      </c>
      <c r="S158">
        <v>44.94</v>
      </c>
      <c r="T158">
        <v>0.62295536456889378</v>
      </c>
      <c r="U158">
        <v>2026</v>
      </c>
      <c r="V158" t="s">
        <v>101</v>
      </c>
      <c r="W158">
        <v>7</v>
      </c>
      <c r="X158" t="s">
        <v>90</v>
      </c>
    </row>
    <row r="159" spans="1:24">
      <c r="A159">
        <v>433</v>
      </c>
      <c r="B159" s="26">
        <v>46222</v>
      </c>
      <c r="C159">
        <v>2026</v>
      </c>
      <c r="D159" t="s">
        <v>101</v>
      </c>
      <c r="E159">
        <v>7</v>
      </c>
      <c r="F159" t="s">
        <v>90</v>
      </c>
      <c r="G159" t="s">
        <v>6</v>
      </c>
      <c r="H159" t="s">
        <v>43</v>
      </c>
      <c r="I159" t="s">
        <v>2</v>
      </c>
      <c r="J159" t="s">
        <v>13</v>
      </c>
      <c r="K159" t="s">
        <v>9</v>
      </c>
      <c r="L159" t="s">
        <v>17</v>
      </c>
      <c r="M159">
        <v>4</v>
      </c>
      <c r="N159">
        <v>145.18</v>
      </c>
      <c r="O159">
        <v>0</v>
      </c>
      <c r="P159">
        <v>79.540000000000006</v>
      </c>
      <c r="Q159">
        <v>580.72</v>
      </c>
      <c r="R159">
        <v>318.16000000000003</v>
      </c>
      <c r="S159">
        <v>262.56</v>
      </c>
      <c r="T159">
        <v>0.45212839234054275</v>
      </c>
      <c r="U159">
        <v>2026</v>
      </c>
      <c r="V159" t="s">
        <v>101</v>
      </c>
      <c r="W159">
        <v>7</v>
      </c>
      <c r="X159" t="s">
        <v>90</v>
      </c>
    </row>
    <row r="160" spans="1:24">
      <c r="A160">
        <v>138</v>
      </c>
      <c r="B160" s="26">
        <v>46222</v>
      </c>
      <c r="C160">
        <v>2026</v>
      </c>
      <c r="D160" t="s">
        <v>101</v>
      </c>
      <c r="E160">
        <v>7</v>
      </c>
      <c r="F160" t="s">
        <v>90</v>
      </c>
      <c r="G160" t="s">
        <v>6</v>
      </c>
      <c r="H160" t="s">
        <v>43</v>
      </c>
      <c r="I160" t="s">
        <v>2</v>
      </c>
      <c r="J160" t="s">
        <v>13</v>
      </c>
      <c r="K160" t="s">
        <v>9</v>
      </c>
      <c r="L160" t="s">
        <v>46</v>
      </c>
      <c r="M160">
        <v>2</v>
      </c>
      <c r="N160">
        <v>71.81</v>
      </c>
      <c r="O160">
        <v>0</v>
      </c>
      <c r="P160">
        <v>32.35</v>
      </c>
      <c r="Q160">
        <v>143.62</v>
      </c>
      <c r="R160">
        <v>64.7</v>
      </c>
      <c r="S160">
        <v>78.92</v>
      </c>
      <c r="T160">
        <v>0.54950563988302459</v>
      </c>
      <c r="U160">
        <v>2026</v>
      </c>
      <c r="V160" t="s">
        <v>101</v>
      </c>
      <c r="W160">
        <v>7</v>
      </c>
      <c r="X160" t="s">
        <v>90</v>
      </c>
    </row>
    <row r="161" spans="1:24">
      <c r="A161">
        <v>4109</v>
      </c>
      <c r="B161" s="26">
        <v>46221</v>
      </c>
      <c r="C161">
        <v>2026</v>
      </c>
      <c r="D161" t="s">
        <v>101</v>
      </c>
      <c r="E161">
        <v>7</v>
      </c>
      <c r="F161" t="s">
        <v>90</v>
      </c>
      <c r="G161" t="s">
        <v>6</v>
      </c>
      <c r="H161" t="s">
        <v>43</v>
      </c>
      <c r="I161" t="s">
        <v>28</v>
      </c>
      <c r="J161" t="s">
        <v>13</v>
      </c>
      <c r="K161" t="s">
        <v>4</v>
      </c>
      <c r="L161" t="s">
        <v>30</v>
      </c>
      <c r="M161">
        <v>4</v>
      </c>
      <c r="N161">
        <v>101.61</v>
      </c>
      <c r="O161">
        <v>0</v>
      </c>
      <c r="P161">
        <v>51.68</v>
      </c>
      <c r="Q161">
        <v>406.44</v>
      </c>
      <c r="R161">
        <v>206.72</v>
      </c>
      <c r="S161">
        <v>199.72</v>
      </c>
      <c r="T161">
        <v>0.49138864285011319</v>
      </c>
      <c r="U161">
        <v>2026</v>
      </c>
      <c r="V161" t="s">
        <v>101</v>
      </c>
      <c r="W161">
        <v>7</v>
      </c>
      <c r="X161" t="s">
        <v>90</v>
      </c>
    </row>
    <row r="162" spans="1:24">
      <c r="A162">
        <v>4102</v>
      </c>
      <c r="B162" s="26">
        <v>46221</v>
      </c>
      <c r="C162">
        <v>2026</v>
      </c>
      <c r="D162" t="s">
        <v>101</v>
      </c>
      <c r="E162">
        <v>7</v>
      </c>
      <c r="F162" t="s">
        <v>90</v>
      </c>
      <c r="G162" t="s">
        <v>6</v>
      </c>
      <c r="H162" t="s">
        <v>43</v>
      </c>
      <c r="I162" t="s">
        <v>2</v>
      </c>
      <c r="J162" t="s">
        <v>3</v>
      </c>
      <c r="K162" t="s">
        <v>9</v>
      </c>
      <c r="L162" t="s">
        <v>37</v>
      </c>
      <c r="M162">
        <v>3</v>
      </c>
      <c r="N162">
        <v>154.01</v>
      </c>
      <c r="O162">
        <v>0.1</v>
      </c>
      <c r="P162">
        <v>78.78</v>
      </c>
      <c r="Q162">
        <v>415.827</v>
      </c>
      <c r="R162">
        <v>236.34</v>
      </c>
      <c r="S162">
        <v>179.48699999999999</v>
      </c>
      <c r="T162">
        <v>0.43163863818366771</v>
      </c>
      <c r="U162">
        <v>2026</v>
      </c>
      <c r="V162" t="s">
        <v>101</v>
      </c>
      <c r="W162">
        <v>7</v>
      </c>
      <c r="X162" t="s">
        <v>90</v>
      </c>
    </row>
    <row r="163" spans="1:24">
      <c r="A163">
        <v>3043</v>
      </c>
      <c r="B163" s="26">
        <v>46221</v>
      </c>
      <c r="C163">
        <v>2026</v>
      </c>
      <c r="D163" t="s">
        <v>101</v>
      </c>
      <c r="E163">
        <v>7</v>
      </c>
      <c r="F163" t="s">
        <v>90</v>
      </c>
      <c r="G163" t="s">
        <v>6</v>
      </c>
      <c r="H163" t="s">
        <v>43</v>
      </c>
      <c r="I163" t="s">
        <v>28</v>
      </c>
      <c r="J163" t="s">
        <v>13</v>
      </c>
      <c r="K163" t="s">
        <v>4</v>
      </c>
      <c r="L163" t="s">
        <v>26</v>
      </c>
      <c r="M163">
        <v>2</v>
      </c>
      <c r="N163">
        <v>40.93</v>
      </c>
      <c r="O163">
        <v>0.05</v>
      </c>
      <c r="P163">
        <v>16.89</v>
      </c>
      <c r="Q163">
        <v>77.766999999999996</v>
      </c>
      <c r="R163">
        <v>33.78</v>
      </c>
      <c r="S163">
        <v>43.986999999999995</v>
      </c>
      <c r="T163">
        <v>0.56562552239381736</v>
      </c>
      <c r="U163">
        <v>2026</v>
      </c>
      <c r="V163" t="s">
        <v>101</v>
      </c>
      <c r="W163">
        <v>7</v>
      </c>
      <c r="X163" t="s">
        <v>90</v>
      </c>
    </row>
    <row r="164" spans="1:24">
      <c r="A164">
        <v>2929</v>
      </c>
      <c r="B164" s="26">
        <v>46055</v>
      </c>
      <c r="C164">
        <v>2026</v>
      </c>
      <c r="D164" t="s">
        <v>100</v>
      </c>
      <c r="E164">
        <v>2</v>
      </c>
      <c r="F164" t="s">
        <v>85</v>
      </c>
      <c r="G164" t="s">
        <v>6</v>
      </c>
      <c r="H164" t="s">
        <v>43</v>
      </c>
      <c r="I164" t="s">
        <v>28</v>
      </c>
      <c r="J164" t="s">
        <v>3</v>
      </c>
      <c r="K164" t="s">
        <v>9</v>
      </c>
      <c r="L164" t="s">
        <v>10</v>
      </c>
      <c r="M164">
        <v>1</v>
      </c>
      <c r="N164">
        <v>93.78</v>
      </c>
      <c r="O164">
        <v>0</v>
      </c>
      <c r="P164">
        <v>44.21</v>
      </c>
      <c r="Q164">
        <v>93.78</v>
      </c>
      <c r="R164">
        <v>44.21</v>
      </c>
      <c r="S164">
        <v>49.57</v>
      </c>
      <c r="T164">
        <v>0.52857752185967155</v>
      </c>
      <c r="U164">
        <v>2026</v>
      </c>
      <c r="V164" t="s">
        <v>100</v>
      </c>
      <c r="W164">
        <v>2</v>
      </c>
      <c r="X164" t="s">
        <v>85</v>
      </c>
    </row>
    <row r="165" spans="1:24">
      <c r="A165">
        <v>1790</v>
      </c>
      <c r="B165" s="26">
        <v>46221</v>
      </c>
      <c r="C165">
        <v>2026</v>
      </c>
      <c r="D165" t="s">
        <v>101</v>
      </c>
      <c r="E165">
        <v>7</v>
      </c>
      <c r="F165" t="s">
        <v>90</v>
      </c>
      <c r="G165" t="s">
        <v>6</v>
      </c>
      <c r="H165" t="s">
        <v>43</v>
      </c>
      <c r="I165" t="s">
        <v>2</v>
      </c>
      <c r="J165" t="s">
        <v>13</v>
      </c>
      <c r="K165" t="s">
        <v>9</v>
      </c>
      <c r="L165" t="s">
        <v>10</v>
      </c>
      <c r="M165">
        <v>1</v>
      </c>
      <c r="N165">
        <v>91.36</v>
      </c>
      <c r="O165">
        <v>0</v>
      </c>
      <c r="P165">
        <v>44.86</v>
      </c>
      <c r="Q165">
        <v>91.36</v>
      </c>
      <c r="R165">
        <v>44.86</v>
      </c>
      <c r="S165">
        <v>46.5</v>
      </c>
      <c r="T165">
        <v>0.50897548161120842</v>
      </c>
      <c r="U165">
        <v>2026</v>
      </c>
      <c r="V165" t="s">
        <v>101</v>
      </c>
      <c r="W165">
        <v>7</v>
      </c>
      <c r="X165" t="s">
        <v>90</v>
      </c>
    </row>
    <row r="166" spans="1:24">
      <c r="A166">
        <v>4858</v>
      </c>
      <c r="B166" s="26">
        <v>46219</v>
      </c>
      <c r="C166">
        <v>2026</v>
      </c>
      <c r="D166" t="s">
        <v>101</v>
      </c>
      <c r="E166">
        <v>7</v>
      </c>
      <c r="F166" t="s">
        <v>90</v>
      </c>
      <c r="G166" t="s">
        <v>6</v>
      </c>
      <c r="H166" t="s">
        <v>43</v>
      </c>
      <c r="I166" t="s">
        <v>19</v>
      </c>
      <c r="J166" t="s">
        <v>3</v>
      </c>
      <c r="K166" t="s">
        <v>14</v>
      </c>
      <c r="L166" t="s">
        <v>15</v>
      </c>
      <c r="M166">
        <v>1</v>
      </c>
      <c r="N166">
        <v>35.5</v>
      </c>
      <c r="O166">
        <v>0</v>
      </c>
      <c r="P166">
        <v>13.26</v>
      </c>
      <c r="Q166">
        <v>35.5</v>
      </c>
      <c r="R166">
        <v>13.26</v>
      </c>
      <c r="S166">
        <v>22.240000000000002</v>
      </c>
      <c r="T166">
        <v>0.62647887323943663</v>
      </c>
      <c r="U166">
        <v>2026</v>
      </c>
      <c r="V166" t="s">
        <v>101</v>
      </c>
      <c r="W166">
        <v>7</v>
      </c>
      <c r="X166" t="s">
        <v>90</v>
      </c>
    </row>
    <row r="167" spans="1:24">
      <c r="A167">
        <v>2902</v>
      </c>
      <c r="B167" s="26">
        <v>46219</v>
      </c>
      <c r="C167">
        <v>2026</v>
      </c>
      <c r="D167" t="s">
        <v>101</v>
      </c>
      <c r="E167">
        <v>7</v>
      </c>
      <c r="F167" t="s">
        <v>90</v>
      </c>
      <c r="G167" t="s">
        <v>6</v>
      </c>
      <c r="H167" t="s">
        <v>43</v>
      </c>
      <c r="I167" t="s">
        <v>28</v>
      </c>
      <c r="J167" t="s">
        <v>16</v>
      </c>
      <c r="K167" t="s">
        <v>34</v>
      </c>
      <c r="L167" t="s">
        <v>42</v>
      </c>
      <c r="M167">
        <v>1</v>
      </c>
      <c r="N167">
        <v>35.799999999999997</v>
      </c>
      <c r="O167">
        <v>0</v>
      </c>
      <c r="P167">
        <v>14.05</v>
      </c>
      <c r="Q167">
        <v>35.799999999999997</v>
      </c>
      <c r="R167">
        <v>14.05</v>
      </c>
      <c r="S167">
        <v>21.749999999999996</v>
      </c>
      <c r="T167">
        <v>0.60754189944134074</v>
      </c>
      <c r="U167">
        <v>2026</v>
      </c>
      <c r="V167" t="s">
        <v>101</v>
      </c>
      <c r="W167">
        <v>7</v>
      </c>
      <c r="X167" t="s">
        <v>90</v>
      </c>
    </row>
    <row r="168" spans="1:24">
      <c r="A168">
        <v>194</v>
      </c>
      <c r="B168" s="26">
        <v>46219</v>
      </c>
      <c r="C168">
        <v>2026</v>
      </c>
      <c r="D168" t="s">
        <v>101</v>
      </c>
      <c r="E168">
        <v>7</v>
      </c>
      <c r="F168" t="s">
        <v>90</v>
      </c>
      <c r="G168" t="s">
        <v>6</v>
      </c>
      <c r="H168" t="s">
        <v>43</v>
      </c>
      <c r="I168" t="s">
        <v>2</v>
      </c>
      <c r="J168" t="s">
        <v>3</v>
      </c>
      <c r="K168" t="s">
        <v>4</v>
      </c>
      <c r="L168" t="s">
        <v>22</v>
      </c>
      <c r="M168">
        <v>2</v>
      </c>
      <c r="N168">
        <v>49.69</v>
      </c>
      <c r="O168">
        <v>0</v>
      </c>
      <c r="P168">
        <v>21.97</v>
      </c>
      <c r="Q168">
        <v>99.38</v>
      </c>
      <c r="R168">
        <v>43.94</v>
      </c>
      <c r="S168">
        <v>55.44</v>
      </c>
      <c r="T168">
        <v>0.557858724089354</v>
      </c>
      <c r="U168">
        <v>2026</v>
      </c>
      <c r="V168" t="s">
        <v>101</v>
      </c>
      <c r="W168">
        <v>7</v>
      </c>
      <c r="X168" t="s">
        <v>90</v>
      </c>
    </row>
    <row r="169" spans="1:24">
      <c r="A169">
        <v>3295</v>
      </c>
      <c r="B169" s="26">
        <v>46218</v>
      </c>
      <c r="C169">
        <v>2026</v>
      </c>
      <c r="D169" t="s">
        <v>101</v>
      </c>
      <c r="E169">
        <v>7</v>
      </c>
      <c r="F169" t="s">
        <v>90</v>
      </c>
      <c r="G169" t="s">
        <v>6</v>
      </c>
      <c r="H169" t="s">
        <v>43</v>
      </c>
      <c r="I169" t="s">
        <v>28</v>
      </c>
      <c r="J169" t="s">
        <v>3</v>
      </c>
      <c r="K169" t="s">
        <v>9</v>
      </c>
      <c r="L169" t="s">
        <v>10</v>
      </c>
      <c r="M169">
        <v>1</v>
      </c>
      <c r="N169">
        <v>93.46</v>
      </c>
      <c r="O169">
        <v>0.15</v>
      </c>
      <c r="P169">
        <v>46.65</v>
      </c>
      <c r="Q169">
        <v>79.440999999999988</v>
      </c>
      <c r="R169">
        <v>46.65</v>
      </c>
      <c r="S169">
        <v>32.79099999999999</v>
      </c>
      <c r="T169">
        <v>0.41277174255107557</v>
      </c>
      <c r="U169">
        <v>2026</v>
      </c>
      <c r="V169" t="s">
        <v>101</v>
      </c>
      <c r="W169">
        <v>7</v>
      </c>
      <c r="X169" t="s">
        <v>90</v>
      </c>
    </row>
    <row r="170" spans="1:24">
      <c r="A170">
        <v>2407</v>
      </c>
      <c r="B170" s="26">
        <v>46215</v>
      </c>
      <c r="C170">
        <v>2026</v>
      </c>
      <c r="D170" t="s">
        <v>101</v>
      </c>
      <c r="E170">
        <v>7</v>
      </c>
      <c r="F170" t="s">
        <v>90</v>
      </c>
      <c r="G170" t="s">
        <v>6</v>
      </c>
      <c r="H170" t="s">
        <v>43</v>
      </c>
      <c r="I170" t="s">
        <v>28</v>
      </c>
      <c r="J170" t="s">
        <v>16</v>
      </c>
      <c r="K170" t="s">
        <v>9</v>
      </c>
      <c r="L170" t="s">
        <v>37</v>
      </c>
      <c r="M170">
        <v>1</v>
      </c>
      <c r="N170">
        <v>153.25</v>
      </c>
      <c r="O170">
        <v>0.15</v>
      </c>
      <c r="P170">
        <v>78.28</v>
      </c>
      <c r="Q170">
        <v>130.26249999999999</v>
      </c>
      <c r="R170">
        <v>78.28</v>
      </c>
      <c r="S170">
        <v>51.982499999999987</v>
      </c>
      <c r="T170">
        <v>0.39905959121005657</v>
      </c>
      <c r="U170">
        <v>2026</v>
      </c>
      <c r="V170" t="s">
        <v>101</v>
      </c>
      <c r="W170">
        <v>7</v>
      </c>
      <c r="X170" t="s">
        <v>90</v>
      </c>
    </row>
    <row r="171" spans="1:24">
      <c r="A171">
        <v>552</v>
      </c>
      <c r="B171" s="26">
        <v>46215</v>
      </c>
      <c r="C171">
        <v>2026</v>
      </c>
      <c r="D171" t="s">
        <v>101</v>
      </c>
      <c r="E171">
        <v>7</v>
      </c>
      <c r="F171" t="s">
        <v>90</v>
      </c>
      <c r="G171" t="s">
        <v>6</v>
      </c>
      <c r="H171" t="s">
        <v>43</v>
      </c>
      <c r="I171" t="s">
        <v>8</v>
      </c>
      <c r="J171" t="s">
        <v>16</v>
      </c>
      <c r="K171" t="s">
        <v>23</v>
      </c>
      <c r="L171" t="s">
        <v>40</v>
      </c>
      <c r="M171">
        <v>5</v>
      </c>
      <c r="N171">
        <v>82.39</v>
      </c>
      <c r="O171">
        <v>0.05</v>
      </c>
      <c r="P171">
        <v>39.479999999999997</v>
      </c>
      <c r="Q171">
        <v>391.35249999999996</v>
      </c>
      <c r="R171">
        <v>197.39999999999998</v>
      </c>
      <c r="S171">
        <v>193.95249999999999</v>
      </c>
      <c r="T171">
        <v>0.49559540312122702</v>
      </c>
      <c r="U171">
        <v>2026</v>
      </c>
      <c r="V171" t="s">
        <v>101</v>
      </c>
      <c r="W171">
        <v>7</v>
      </c>
      <c r="X171" t="s">
        <v>90</v>
      </c>
    </row>
    <row r="172" spans="1:24">
      <c r="A172">
        <v>380</v>
      </c>
      <c r="B172" s="26">
        <v>46058</v>
      </c>
      <c r="C172">
        <v>2026</v>
      </c>
      <c r="D172" t="s">
        <v>100</v>
      </c>
      <c r="E172">
        <v>2</v>
      </c>
      <c r="F172" t="s">
        <v>85</v>
      </c>
      <c r="G172" t="s">
        <v>6</v>
      </c>
      <c r="H172" t="s">
        <v>43</v>
      </c>
      <c r="I172" t="s">
        <v>2</v>
      </c>
      <c r="J172" t="s">
        <v>3</v>
      </c>
      <c r="K172" t="s">
        <v>34</v>
      </c>
      <c r="L172" t="s">
        <v>38</v>
      </c>
      <c r="M172">
        <v>3</v>
      </c>
      <c r="N172">
        <v>125.63</v>
      </c>
      <c r="O172">
        <v>0</v>
      </c>
      <c r="P172">
        <v>71.05</v>
      </c>
      <c r="Q172">
        <v>376.89</v>
      </c>
      <c r="R172">
        <v>213.14999999999998</v>
      </c>
      <c r="S172">
        <v>163.74</v>
      </c>
      <c r="T172">
        <v>0.43445037013452203</v>
      </c>
      <c r="U172">
        <v>2026</v>
      </c>
      <c r="V172" t="s">
        <v>100</v>
      </c>
      <c r="W172">
        <v>2</v>
      </c>
      <c r="X172" t="s">
        <v>85</v>
      </c>
    </row>
    <row r="173" spans="1:24">
      <c r="A173">
        <v>165</v>
      </c>
      <c r="B173" s="26">
        <v>46214</v>
      </c>
      <c r="C173">
        <v>2026</v>
      </c>
      <c r="D173" t="s">
        <v>101</v>
      </c>
      <c r="E173">
        <v>7</v>
      </c>
      <c r="F173" t="s">
        <v>90</v>
      </c>
      <c r="G173" t="s">
        <v>6</v>
      </c>
      <c r="H173" t="s">
        <v>43</v>
      </c>
      <c r="I173" t="s">
        <v>19</v>
      </c>
      <c r="J173" t="s">
        <v>13</v>
      </c>
      <c r="K173" t="s">
        <v>4</v>
      </c>
      <c r="L173" t="s">
        <v>5</v>
      </c>
      <c r="M173">
        <v>2</v>
      </c>
      <c r="N173">
        <v>83.33</v>
      </c>
      <c r="O173">
        <v>0</v>
      </c>
      <c r="P173">
        <v>42.11</v>
      </c>
      <c r="Q173">
        <v>166.66</v>
      </c>
      <c r="R173">
        <v>84.22</v>
      </c>
      <c r="S173">
        <v>82.44</v>
      </c>
      <c r="T173">
        <v>0.49465978639145564</v>
      </c>
      <c r="U173">
        <v>2026</v>
      </c>
      <c r="V173" t="s">
        <v>101</v>
      </c>
      <c r="W173">
        <v>7</v>
      </c>
      <c r="X173" t="s">
        <v>90</v>
      </c>
    </row>
    <row r="174" spans="1:24">
      <c r="A174">
        <v>3582</v>
      </c>
      <c r="B174" s="26">
        <v>46213</v>
      </c>
      <c r="C174">
        <v>2026</v>
      </c>
      <c r="D174" t="s">
        <v>101</v>
      </c>
      <c r="E174">
        <v>7</v>
      </c>
      <c r="F174" t="s">
        <v>90</v>
      </c>
      <c r="G174" t="s">
        <v>6</v>
      </c>
      <c r="H174" t="s">
        <v>43</v>
      </c>
      <c r="I174" t="s">
        <v>2</v>
      </c>
      <c r="J174" t="s">
        <v>3</v>
      </c>
      <c r="K174" t="s">
        <v>23</v>
      </c>
      <c r="L174" t="s">
        <v>40</v>
      </c>
      <c r="M174">
        <v>4</v>
      </c>
      <c r="N174">
        <v>82.47</v>
      </c>
      <c r="O174">
        <v>0</v>
      </c>
      <c r="P174">
        <v>40.22</v>
      </c>
      <c r="Q174">
        <v>329.88</v>
      </c>
      <c r="R174">
        <v>160.88</v>
      </c>
      <c r="S174">
        <v>169</v>
      </c>
      <c r="T174">
        <v>0.51230750575967021</v>
      </c>
      <c r="U174">
        <v>2026</v>
      </c>
      <c r="V174" t="s">
        <v>101</v>
      </c>
      <c r="W174">
        <v>7</v>
      </c>
      <c r="X174" t="s">
        <v>90</v>
      </c>
    </row>
    <row r="175" spans="1:24">
      <c r="A175">
        <v>2324</v>
      </c>
      <c r="B175" s="26">
        <v>46213</v>
      </c>
      <c r="C175">
        <v>2026</v>
      </c>
      <c r="D175" t="s">
        <v>101</v>
      </c>
      <c r="E175">
        <v>7</v>
      </c>
      <c r="F175" t="s">
        <v>90</v>
      </c>
      <c r="G175" t="s">
        <v>6</v>
      </c>
      <c r="H175" t="s">
        <v>43</v>
      </c>
      <c r="I175" t="s">
        <v>2</v>
      </c>
      <c r="J175" t="s">
        <v>13</v>
      </c>
      <c r="K175" t="s">
        <v>34</v>
      </c>
      <c r="L175" t="s">
        <v>45</v>
      </c>
      <c r="M175">
        <v>2</v>
      </c>
      <c r="N175">
        <v>51.75</v>
      </c>
      <c r="O175">
        <v>0</v>
      </c>
      <c r="P175">
        <v>21.4</v>
      </c>
      <c r="Q175">
        <v>103.5</v>
      </c>
      <c r="R175">
        <v>42.8</v>
      </c>
      <c r="S175">
        <v>60.7</v>
      </c>
      <c r="T175">
        <v>0.58647342995169083</v>
      </c>
      <c r="U175">
        <v>2026</v>
      </c>
      <c r="V175" t="s">
        <v>101</v>
      </c>
      <c r="W175">
        <v>7</v>
      </c>
      <c r="X175" t="s">
        <v>90</v>
      </c>
    </row>
    <row r="176" spans="1:24">
      <c r="A176">
        <v>1941</v>
      </c>
      <c r="B176" s="26">
        <v>46213</v>
      </c>
      <c r="C176">
        <v>2026</v>
      </c>
      <c r="D176" t="s">
        <v>101</v>
      </c>
      <c r="E176">
        <v>7</v>
      </c>
      <c r="F176" t="s">
        <v>90</v>
      </c>
      <c r="G176" t="s">
        <v>6</v>
      </c>
      <c r="H176" t="s">
        <v>43</v>
      </c>
      <c r="I176" t="s">
        <v>28</v>
      </c>
      <c r="J176" t="s">
        <v>3</v>
      </c>
      <c r="K176" t="s">
        <v>9</v>
      </c>
      <c r="L176" t="s">
        <v>37</v>
      </c>
      <c r="M176">
        <v>1</v>
      </c>
      <c r="N176">
        <v>156.44</v>
      </c>
      <c r="O176">
        <v>0.1</v>
      </c>
      <c r="P176">
        <v>80.72</v>
      </c>
      <c r="Q176">
        <v>140.79599999999999</v>
      </c>
      <c r="R176">
        <v>80.72</v>
      </c>
      <c r="S176">
        <v>60.075999999999993</v>
      </c>
      <c r="T176">
        <v>0.42668825818915307</v>
      </c>
      <c r="U176">
        <v>2026</v>
      </c>
      <c r="V176" t="s">
        <v>101</v>
      </c>
      <c r="W176">
        <v>7</v>
      </c>
      <c r="X176" t="s">
        <v>90</v>
      </c>
    </row>
    <row r="177" spans="1:24">
      <c r="A177">
        <v>375</v>
      </c>
      <c r="B177" s="26">
        <v>46211</v>
      </c>
      <c r="C177">
        <v>2026</v>
      </c>
      <c r="D177" t="s">
        <v>101</v>
      </c>
      <c r="E177">
        <v>7</v>
      </c>
      <c r="F177" t="s">
        <v>90</v>
      </c>
      <c r="G177" t="s">
        <v>6</v>
      </c>
      <c r="H177" t="s">
        <v>43</v>
      </c>
      <c r="I177" t="s">
        <v>19</v>
      </c>
      <c r="J177" t="s">
        <v>3</v>
      </c>
      <c r="K177" t="s">
        <v>23</v>
      </c>
      <c r="L177" t="s">
        <v>29</v>
      </c>
      <c r="M177">
        <v>2</v>
      </c>
      <c r="N177">
        <v>192.24</v>
      </c>
      <c r="O177">
        <v>0.05</v>
      </c>
      <c r="P177">
        <v>103.65</v>
      </c>
      <c r="Q177">
        <v>365.25599999999997</v>
      </c>
      <c r="R177">
        <v>207.3</v>
      </c>
      <c r="S177">
        <v>157.95599999999996</v>
      </c>
      <c r="T177">
        <v>0.43245285498390162</v>
      </c>
      <c r="U177">
        <v>2026</v>
      </c>
      <c r="V177" t="s">
        <v>101</v>
      </c>
      <c r="W177">
        <v>7</v>
      </c>
      <c r="X177" t="s">
        <v>90</v>
      </c>
    </row>
    <row r="178" spans="1:24">
      <c r="A178">
        <v>4856</v>
      </c>
      <c r="B178" s="26">
        <v>46209</v>
      </c>
      <c r="C178">
        <v>2026</v>
      </c>
      <c r="D178" t="s">
        <v>101</v>
      </c>
      <c r="E178">
        <v>7</v>
      </c>
      <c r="F178" t="s">
        <v>90</v>
      </c>
      <c r="G178" t="s">
        <v>6</v>
      </c>
      <c r="H178" t="s">
        <v>43</v>
      </c>
      <c r="I178" t="s">
        <v>2</v>
      </c>
      <c r="J178" t="s">
        <v>3</v>
      </c>
      <c r="K178" t="s">
        <v>4</v>
      </c>
      <c r="L178" t="s">
        <v>30</v>
      </c>
      <c r="M178">
        <v>2</v>
      </c>
      <c r="N178">
        <v>99.93</v>
      </c>
      <c r="O178">
        <v>0.1</v>
      </c>
      <c r="P178">
        <v>51.96</v>
      </c>
      <c r="Q178">
        <v>179.87400000000002</v>
      </c>
      <c r="R178">
        <v>103.92</v>
      </c>
      <c r="S178">
        <v>75.954000000000022</v>
      </c>
      <c r="T178">
        <v>0.422262250241836</v>
      </c>
      <c r="U178">
        <v>2026</v>
      </c>
      <c r="V178" t="s">
        <v>101</v>
      </c>
      <c r="W178">
        <v>7</v>
      </c>
      <c r="X178" t="s">
        <v>90</v>
      </c>
    </row>
    <row r="179" spans="1:24">
      <c r="A179">
        <v>1368</v>
      </c>
      <c r="B179" s="26">
        <v>46059</v>
      </c>
      <c r="C179">
        <v>2026</v>
      </c>
      <c r="D179" t="s">
        <v>100</v>
      </c>
      <c r="E179">
        <v>2</v>
      </c>
      <c r="F179" t="s">
        <v>85</v>
      </c>
      <c r="G179" t="s">
        <v>6</v>
      </c>
      <c r="H179" t="s">
        <v>43</v>
      </c>
      <c r="I179" t="s">
        <v>19</v>
      </c>
      <c r="J179" t="s">
        <v>13</v>
      </c>
      <c r="K179" t="s">
        <v>14</v>
      </c>
      <c r="L179" t="s">
        <v>15</v>
      </c>
      <c r="M179">
        <v>1</v>
      </c>
      <c r="N179">
        <v>36.520000000000003</v>
      </c>
      <c r="O179">
        <v>0</v>
      </c>
      <c r="P179">
        <v>13.94</v>
      </c>
      <c r="Q179">
        <v>36.520000000000003</v>
      </c>
      <c r="R179">
        <v>13.94</v>
      </c>
      <c r="S179">
        <v>22.580000000000005</v>
      </c>
      <c r="T179">
        <v>0.61829134720700996</v>
      </c>
      <c r="U179">
        <v>2026</v>
      </c>
      <c r="V179" t="s">
        <v>100</v>
      </c>
      <c r="W179">
        <v>2</v>
      </c>
      <c r="X179" t="s">
        <v>85</v>
      </c>
    </row>
    <row r="180" spans="1:24">
      <c r="A180">
        <v>2053</v>
      </c>
      <c r="B180" s="26">
        <v>46209</v>
      </c>
      <c r="C180">
        <v>2026</v>
      </c>
      <c r="D180" t="s">
        <v>101</v>
      </c>
      <c r="E180">
        <v>7</v>
      </c>
      <c r="F180" t="s">
        <v>90</v>
      </c>
      <c r="G180" t="s">
        <v>6</v>
      </c>
      <c r="H180" t="s">
        <v>43</v>
      </c>
      <c r="I180" t="s">
        <v>2</v>
      </c>
      <c r="J180" t="s">
        <v>13</v>
      </c>
      <c r="K180" t="s">
        <v>4</v>
      </c>
      <c r="L180" t="s">
        <v>5</v>
      </c>
      <c r="M180">
        <v>5</v>
      </c>
      <c r="N180">
        <v>81.63</v>
      </c>
      <c r="O180">
        <v>0.05</v>
      </c>
      <c r="P180">
        <v>42.36</v>
      </c>
      <c r="Q180">
        <v>387.74249999999995</v>
      </c>
      <c r="R180">
        <v>211.8</v>
      </c>
      <c r="S180">
        <v>175.94249999999994</v>
      </c>
      <c r="T180">
        <v>0.45376119460724568</v>
      </c>
      <c r="U180">
        <v>2026</v>
      </c>
      <c r="V180" t="s">
        <v>101</v>
      </c>
      <c r="W180">
        <v>7</v>
      </c>
      <c r="X180" t="s">
        <v>90</v>
      </c>
    </row>
    <row r="181" spans="1:24">
      <c r="A181">
        <v>2547</v>
      </c>
      <c r="B181" s="26">
        <v>46207</v>
      </c>
      <c r="C181">
        <v>2026</v>
      </c>
      <c r="D181" t="s">
        <v>101</v>
      </c>
      <c r="E181">
        <v>7</v>
      </c>
      <c r="F181" t="s">
        <v>90</v>
      </c>
      <c r="G181" t="s">
        <v>6</v>
      </c>
      <c r="H181" t="s">
        <v>43</v>
      </c>
      <c r="I181" t="s">
        <v>2</v>
      </c>
      <c r="J181" t="s">
        <v>16</v>
      </c>
      <c r="K181" t="s">
        <v>34</v>
      </c>
      <c r="L181" t="s">
        <v>35</v>
      </c>
      <c r="M181">
        <v>1</v>
      </c>
      <c r="N181">
        <v>40.549999999999997</v>
      </c>
      <c r="O181">
        <v>0.05</v>
      </c>
      <c r="P181">
        <v>14.44</v>
      </c>
      <c r="Q181">
        <v>38.522499999999994</v>
      </c>
      <c r="R181">
        <v>14.44</v>
      </c>
      <c r="S181">
        <v>24.082499999999996</v>
      </c>
      <c r="T181">
        <v>0.62515413070283599</v>
      </c>
      <c r="U181">
        <v>2026</v>
      </c>
      <c r="V181" t="s">
        <v>101</v>
      </c>
      <c r="W181">
        <v>7</v>
      </c>
      <c r="X181" t="s">
        <v>90</v>
      </c>
    </row>
    <row r="182" spans="1:24">
      <c r="A182">
        <v>3942</v>
      </c>
      <c r="B182" s="26">
        <v>46206</v>
      </c>
      <c r="C182">
        <v>2026</v>
      </c>
      <c r="D182" t="s">
        <v>101</v>
      </c>
      <c r="E182">
        <v>7</v>
      </c>
      <c r="F182" t="s">
        <v>90</v>
      </c>
      <c r="G182" t="s">
        <v>6</v>
      </c>
      <c r="H182" t="s">
        <v>43</v>
      </c>
      <c r="I182" t="s">
        <v>2</v>
      </c>
      <c r="J182" t="s">
        <v>13</v>
      </c>
      <c r="K182" t="s">
        <v>9</v>
      </c>
      <c r="L182" t="s">
        <v>46</v>
      </c>
      <c r="M182">
        <v>2</v>
      </c>
      <c r="N182">
        <v>70.5</v>
      </c>
      <c r="O182">
        <v>0</v>
      </c>
      <c r="P182">
        <v>32.51</v>
      </c>
      <c r="Q182">
        <v>141</v>
      </c>
      <c r="R182">
        <v>65.02</v>
      </c>
      <c r="S182">
        <v>75.98</v>
      </c>
      <c r="T182">
        <v>0.53886524822695037</v>
      </c>
      <c r="U182">
        <v>2026</v>
      </c>
      <c r="V182" t="s">
        <v>101</v>
      </c>
      <c r="W182">
        <v>7</v>
      </c>
      <c r="X182" t="s">
        <v>90</v>
      </c>
    </row>
    <row r="183" spans="1:24">
      <c r="A183">
        <v>2417</v>
      </c>
      <c r="B183" s="26">
        <v>46202</v>
      </c>
      <c r="C183">
        <v>2026</v>
      </c>
      <c r="D183" t="s">
        <v>102</v>
      </c>
      <c r="E183">
        <v>6</v>
      </c>
      <c r="F183" t="s">
        <v>89</v>
      </c>
      <c r="G183" t="s">
        <v>6</v>
      </c>
      <c r="H183" t="s">
        <v>43</v>
      </c>
      <c r="I183" t="s">
        <v>2</v>
      </c>
      <c r="J183" t="s">
        <v>16</v>
      </c>
      <c r="K183" t="s">
        <v>34</v>
      </c>
      <c r="L183" t="s">
        <v>45</v>
      </c>
      <c r="M183">
        <v>1</v>
      </c>
      <c r="N183">
        <v>50.67</v>
      </c>
      <c r="O183">
        <v>0</v>
      </c>
      <c r="P183">
        <v>22.18</v>
      </c>
      <c r="Q183">
        <v>50.67</v>
      </c>
      <c r="R183">
        <v>22.18</v>
      </c>
      <c r="S183">
        <v>28.490000000000002</v>
      </c>
      <c r="T183">
        <v>0.56226564041839355</v>
      </c>
      <c r="U183">
        <v>2026</v>
      </c>
      <c r="V183" t="s">
        <v>102</v>
      </c>
      <c r="W183">
        <v>6</v>
      </c>
      <c r="X183" t="s">
        <v>89</v>
      </c>
    </row>
    <row r="184" spans="1:24">
      <c r="A184">
        <v>557</v>
      </c>
      <c r="B184" s="26">
        <v>46202</v>
      </c>
      <c r="C184">
        <v>2026</v>
      </c>
      <c r="D184" t="s">
        <v>102</v>
      </c>
      <c r="E184">
        <v>6</v>
      </c>
      <c r="F184" t="s">
        <v>89</v>
      </c>
      <c r="G184" t="s">
        <v>6</v>
      </c>
      <c r="H184" t="s">
        <v>43</v>
      </c>
      <c r="I184" t="s">
        <v>8</v>
      </c>
      <c r="J184" t="s">
        <v>16</v>
      </c>
      <c r="K184" t="s">
        <v>4</v>
      </c>
      <c r="L184" t="s">
        <v>26</v>
      </c>
      <c r="M184">
        <v>3</v>
      </c>
      <c r="N184">
        <v>39.78</v>
      </c>
      <c r="O184">
        <v>0.15</v>
      </c>
      <c r="P184">
        <v>16.850000000000001</v>
      </c>
      <c r="Q184">
        <v>101.43900000000001</v>
      </c>
      <c r="R184">
        <v>50.550000000000004</v>
      </c>
      <c r="S184">
        <v>50.889000000000003</v>
      </c>
      <c r="T184">
        <v>0.50167095495815217</v>
      </c>
      <c r="U184">
        <v>2026</v>
      </c>
      <c r="V184" t="s">
        <v>102</v>
      </c>
      <c r="W184">
        <v>6</v>
      </c>
      <c r="X184" t="s">
        <v>89</v>
      </c>
    </row>
    <row r="185" spans="1:24">
      <c r="A185">
        <v>2874</v>
      </c>
      <c r="B185" s="26">
        <v>46200</v>
      </c>
      <c r="C185">
        <v>2026</v>
      </c>
      <c r="D185" t="s">
        <v>102</v>
      </c>
      <c r="E185">
        <v>6</v>
      </c>
      <c r="F185" t="s">
        <v>89</v>
      </c>
      <c r="G185" t="s">
        <v>6</v>
      </c>
      <c r="H185" t="s">
        <v>43</v>
      </c>
      <c r="I185" t="s">
        <v>19</v>
      </c>
      <c r="J185" t="s">
        <v>13</v>
      </c>
      <c r="K185" t="s">
        <v>4</v>
      </c>
      <c r="L185" t="s">
        <v>26</v>
      </c>
      <c r="M185">
        <v>1</v>
      </c>
      <c r="N185">
        <v>40.26</v>
      </c>
      <c r="O185">
        <v>0</v>
      </c>
      <c r="P185">
        <v>16.62</v>
      </c>
      <c r="Q185">
        <v>40.26</v>
      </c>
      <c r="R185">
        <v>16.62</v>
      </c>
      <c r="S185">
        <v>23.639999999999997</v>
      </c>
      <c r="T185">
        <v>0.58718330849478384</v>
      </c>
      <c r="U185">
        <v>2026</v>
      </c>
      <c r="V185" t="s">
        <v>102</v>
      </c>
      <c r="W185">
        <v>6</v>
      </c>
      <c r="X185" t="s">
        <v>89</v>
      </c>
    </row>
    <row r="186" spans="1:24">
      <c r="A186">
        <v>1323</v>
      </c>
      <c r="B186" s="26">
        <v>46198</v>
      </c>
      <c r="C186">
        <v>2026</v>
      </c>
      <c r="D186" t="s">
        <v>102</v>
      </c>
      <c r="E186">
        <v>6</v>
      </c>
      <c r="F186" t="s">
        <v>89</v>
      </c>
      <c r="G186" t="s">
        <v>6</v>
      </c>
      <c r="H186" t="s">
        <v>43</v>
      </c>
      <c r="I186" t="s">
        <v>2</v>
      </c>
      <c r="J186" t="s">
        <v>3</v>
      </c>
      <c r="K186" t="s">
        <v>34</v>
      </c>
      <c r="L186" t="s">
        <v>35</v>
      </c>
      <c r="M186">
        <v>2</v>
      </c>
      <c r="N186">
        <v>39.57</v>
      </c>
      <c r="O186">
        <v>0.1</v>
      </c>
      <c r="P186">
        <v>14.64</v>
      </c>
      <c r="Q186">
        <v>71.225999999999999</v>
      </c>
      <c r="R186">
        <v>29.28</v>
      </c>
      <c r="S186">
        <v>41.945999999999998</v>
      </c>
      <c r="T186">
        <v>0.58891416055934631</v>
      </c>
      <c r="U186">
        <v>2026</v>
      </c>
      <c r="V186" t="s">
        <v>102</v>
      </c>
      <c r="W186">
        <v>6</v>
      </c>
      <c r="X186" t="s">
        <v>89</v>
      </c>
    </row>
    <row r="187" spans="1:24">
      <c r="A187">
        <v>1163</v>
      </c>
      <c r="B187" s="26">
        <v>46198</v>
      </c>
      <c r="C187">
        <v>2026</v>
      </c>
      <c r="D187" t="s">
        <v>102</v>
      </c>
      <c r="E187">
        <v>6</v>
      </c>
      <c r="F187" t="s">
        <v>89</v>
      </c>
      <c r="G187" t="s">
        <v>6</v>
      </c>
      <c r="H187" t="s">
        <v>43</v>
      </c>
      <c r="I187" t="s">
        <v>2</v>
      </c>
      <c r="J187" t="s">
        <v>13</v>
      </c>
      <c r="K187" t="s">
        <v>14</v>
      </c>
      <c r="L187" t="s">
        <v>32</v>
      </c>
      <c r="M187">
        <v>2</v>
      </c>
      <c r="N187">
        <v>46.69</v>
      </c>
      <c r="O187">
        <v>0.05</v>
      </c>
      <c r="P187">
        <v>18.23</v>
      </c>
      <c r="Q187">
        <v>88.710999999999999</v>
      </c>
      <c r="R187">
        <v>36.46</v>
      </c>
      <c r="S187">
        <v>52.250999999999998</v>
      </c>
      <c r="T187">
        <v>0.58900249123558523</v>
      </c>
      <c r="U187">
        <v>2026</v>
      </c>
      <c r="V187" t="s">
        <v>102</v>
      </c>
      <c r="W187">
        <v>6</v>
      </c>
      <c r="X187" t="s">
        <v>89</v>
      </c>
    </row>
    <row r="188" spans="1:24">
      <c r="A188">
        <v>110</v>
      </c>
      <c r="B188" s="26">
        <v>46197</v>
      </c>
      <c r="C188">
        <v>2026</v>
      </c>
      <c r="D188" t="s">
        <v>102</v>
      </c>
      <c r="E188">
        <v>6</v>
      </c>
      <c r="F188" t="s">
        <v>89</v>
      </c>
      <c r="G188" t="s">
        <v>6</v>
      </c>
      <c r="H188" t="s">
        <v>43</v>
      </c>
      <c r="I188" t="s">
        <v>19</v>
      </c>
      <c r="J188" t="s">
        <v>16</v>
      </c>
      <c r="K188" t="s">
        <v>9</v>
      </c>
      <c r="L188" t="s">
        <v>46</v>
      </c>
      <c r="M188">
        <v>2</v>
      </c>
      <c r="N188">
        <v>72.97</v>
      </c>
      <c r="O188">
        <v>0</v>
      </c>
      <c r="P188">
        <v>31.57</v>
      </c>
      <c r="Q188">
        <v>145.94</v>
      </c>
      <c r="R188">
        <v>63.14</v>
      </c>
      <c r="S188">
        <v>82.8</v>
      </c>
      <c r="T188">
        <v>0.56735644785528294</v>
      </c>
      <c r="U188">
        <v>2026</v>
      </c>
      <c r="V188" t="s">
        <v>102</v>
      </c>
      <c r="W188">
        <v>6</v>
      </c>
      <c r="X188" t="s">
        <v>89</v>
      </c>
    </row>
    <row r="189" spans="1:24">
      <c r="A189">
        <v>4882</v>
      </c>
      <c r="B189" s="26">
        <v>46196</v>
      </c>
      <c r="C189">
        <v>2026</v>
      </c>
      <c r="D189" t="s">
        <v>102</v>
      </c>
      <c r="E189">
        <v>6</v>
      </c>
      <c r="F189" t="s">
        <v>89</v>
      </c>
      <c r="G189" t="s">
        <v>6</v>
      </c>
      <c r="H189" t="s">
        <v>43</v>
      </c>
      <c r="I189" t="s">
        <v>2</v>
      </c>
      <c r="J189" t="s">
        <v>3</v>
      </c>
      <c r="K189" t="s">
        <v>23</v>
      </c>
      <c r="L189" t="s">
        <v>51</v>
      </c>
      <c r="M189">
        <v>2</v>
      </c>
      <c r="N189">
        <v>120.18</v>
      </c>
      <c r="O189">
        <v>0.05</v>
      </c>
      <c r="P189">
        <v>59.4</v>
      </c>
      <c r="Q189">
        <v>228.34200000000001</v>
      </c>
      <c r="R189">
        <v>118.8</v>
      </c>
      <c r="S189">
        <v>109.54200000000002</v>
      </c>
      <c r="T189">
        <v>0.47972777675591882</v>
      </c>
      <c r="U189">
        <v>2026</v>
      </c>
      <c r="V189" t="s">
        <v>102</v>
      </c>
      <c r="W189">
        <v>6</v>
      </c>
      <c r="X189" t="s">
        <v>89</v>
      </c>
    </row>
    <row r="190" spans="1:24">
      <c r="A190">
        <v>4217</v>
      </c>
      <c r="B190" s="26">
        <v>46191</v>
      </c>
      <c r="C190">
        <v>2026</v>
      </c>
      <c r="D190" t="s">
        <v>102</v>
      </c>
      <c r="E190">
        <v>6</v>
      </c>
      <c r="F190" t="s">
        <v>89</v>
      </c>
      <c r="G190" t="s">
        <v>6</v>
      </c>
      <c r="H190" t="s">
        <v>43</v>
      </c>
      <c r="I190" t="s">
        <v>28</v>
      </c>
      <c r="J190" t="s">
        <v>13</v>
      </c>
      <c r="K190" t="s">
        <v>34</v>
      </c>
      <c r="L190" t="s">
        <v>35</v>
      </c>
      <c r="M190">
        <v>1</v>
      </c>
      <c r="N190">
        <v>39.74</v>
      </c>
      <c r="O190">
        <v>0.05</v>
      </c>
      <c r="P190">
        <v>14.39</v>
      </c>
      <c r="Q190">
        <v>37.753</v>
      </c>
      <c r="R190">
        <v>14.39</v>
      </c>
      <c r="S190">
        <v>23.363</v>
      </c>
      <c r="T190">
        <v>0.6188382380208195</v>
      </c>
      <c r="U190">
        <v>2026</v>
      </c>
      <c r="V190" t="s">
        <v>102</v>
      </c>
      <c r="W190">
        <v>6</v>
      </c>
      <c r="X190" t="s">
        <v>89</v>
      </c>
    </row>
    <row r="191" spans="1:24">
      <c r="A191">
        <v>3846</v>
      </c>
      <c r="B191" s="26">
        <v>46191</v>
      </c>
      <c r="C191">
        <v>2026</v>
      </c>
      <c r="D191" t="s">
        <v>102</v>
      </c>
      <c r="E191">
        <v>6</v>
      </c>
      <c r="F191" t="s">
        <v>89</v>
      </c>
      <c r="G191" t="s">
        <v>6</v>
      </c>
      <c r="H191" t="s">
        <v>43</v>
      </c>
      <c r="I191" t="s">
        <v>2</v>
      </c>
      <c r="J191" t="s">
        <v>16</v>
      </c>
      <c r="K191" t="s">
        <v>9</v>
      </c>
      <c r="L191" t="s">
        <v>10</v>
      </c>
      <c r="M191">
        <v>1</v>
      </c>
      <c r="N191">
        <v>93.5</v>
      </c>
      <c r="O191">
        <v>0</v>
      </c>
      <c r="P191">
        <v>46.63</v>
      </c>
      <c r="Q191">
        <v>93.5</v>
      </c>
      <c r="R191">
        <v>46.63</v>
      </c>
      <c r="S191">
        <v>46.87</v>
      </c>
      <c r="T191">
        <v>0.50128342245989299</v>
      </c>
      <c r="U191">
        <v>2026</v>
      </c>
      <c r="V191" t="s">
        <v>102</v>
      </c>
      <c r="W191">
        <v>6</v>
      </c>
      <c r="X191" t="s">
        <v>89</v>
      </c>
    </row>
    <row r="192" spans="1:24">
      <c r="A192">
        <v>4381</v>
      </c>
      <c r="B192" s="26">
        <v>46062</v>
      </c>
      <c r="C192">
        <v>2026</v>
      </c>
      <c r="D192" t="s">
        <v>100</v>
      </c>
      <c r="E192">
        <v>2</v>
      </c>
      <c r="F192" t="s">
        <v>85</v>
      </c>
      <c r="G192" t="s">
        <v>6</v>
      </c>
      <c r="H192" t="s">
        <v>43</v>
      </c>
      <c r="I192" t="s">
        <v>28</v>
      </c>
      <c r="J192" t="s">
        <v>3</v>
      </c>
      <c r="K192" t="s">
        <v>23</v>
      </c>
      <c r="L192" t="s">
        <v>29</v>
      </c>
      <c r="M192">
        <v>1</v>
      </c>
      <c r="N192">
        <v>194.32</v>
      </c>
      <c r="O192">
        <v>0.05</v>
      </c>
      <c r="P192">
        <v>102.52</v>
      </c>
      <c r="Q192">
        <v>184.60399999999998</v>
      </c>
      <c r="R192">
        <v>102.52</v>
      </c>
      <c r="S192">
        <v>82.083999999999989</v>
      </c>
      <c r="T192">
        <v>0.44464908669367942</v>
      </c>
      <c r="U192">
        <v>2026</v>
      </c>
      <c r="V192" t="s">
        <v>100</v>
      </c>
      <c r="W192">
        <v>2</v>
      </c>
      <c r="X192" t="s">
        <v>85</v>
      </c>
    </row>
    <row r="193" spans="1:24">
      <c r="A193">
        <v>512</v>
      </c>
      <c r="B193" s="26">
        <v>46190</v>
      </c>
      <c r="C193">
        <v>2026</v>
      </c>
      <c r="D193" t="s">
        <v>102</v>
      </c>
      <c r="E193">
        <v>6</v>
      </c>
      <c r="F193" t="s">
        <v>89</v>
      </c>
      <c r="G193" t="s">
        <v>6</v>
      </c>
      <c r="H193" t="s">
        <v>43</v>
      </c>
      <c r="I193" t="s">
        <v>28</v>
      </c>
      <c r="J193" t="s">
        <v>3</v>
      </c>
      <c r="K193" t="s">
        <v>23</v>
      </c>
      <c r="L193" t="s">
        <v>29</v>
      </c>
      <c r="M193">
        <v>1</v>
      </c>
      <c r="N193">
        <v>192.42</v>
      </c>
      <c r="O193">
        <v>0</v>
      </c>
      <c r="P193">
        <v>103.31</v>
      </c>
      <c r="Q193">
        <v>192.42</v>
      </c>
      <c r="R193">
        <v>103.31</v>
      </c>
      <c r="S193">
        <v>89.109999999999985</v>
      </c>
      <c r="T193">
        <v>0.46310154869556175</v>
      </c>
      <c r="U193">
        <v>2026</v>
      </c>
      <c r="V193" t="s">
        <v>102</v>
      </c>
      <c r="W193">
        <v>6</v>
      </c>
      <c r="X193" t="s">
        <v>89</v>
      </c>
    </row>
    <row r="194" spans="1:24">
      <c r="A194">
        <v>3197</v>
      </c>
      <c r="B194" s="26">
        <v>46189</v>
      </c>
      <c r="C194">
        <v>2026</v>
      </c>
      <c r="D194" t="s">
        <v>102</v>
      </c>
      <c r="E194">
        <v>6</v>
      </c>
      <c r="F194" t="s">
        <v>89</v>
      </c>
      <c r="G194" t="s">
        <v>6</v>
      </c>
      <c r="H194" t="s">
        <v>43</v>
      </c>
      <c r="I194" t="s">
        <v>19</v>
      </c>
      <c r="J194" t="s">
        <v>13</v>
      </c>
      <c r="K194" t="s">
        <v>4</v>
      </c>
      <c r="L194" t="s">
        <v>26</v>
      </c>
      <c r="M194">
        <v>3</v>
      </c>
      <c r="N194">
        <v>40.51</v>
      </c>
      <c r="O194">
        <v>0</v>
      </c>
      <c r="P194">
        <v>16.940000000000001</v>
      </c>
      <c r="Q194">
        <v>121.53</v>
      </c>
      <c r="R194">
        <v>50.820000000000007</v>
      </c>
      <c r="S194">
        <v>70.709999999999994</v>
      </c>
      <c r="T194">
        <v>0.58183164650703523</v>
      </c>
      <c r="U194">
        <v>2026</v>
      </c>
      <c r="V194" t="s">
        <v>102</v>
      </c>
      <c r="W194">
        <v>6</v>
      </c>
      <c r="X194" t="s">
        <v>89</v>
      </c>
    </row>
    <row r="195" spans="1:24">
      <c r="A195">
        <v>5088</v>
      </c>
      <c r="B195" s="26">
        <v>46187</v>
      </c>
      <c r="C195">
        <v>2026</v>
      </c>
      <c r="D195" t="s">
        <v>102</v>
      </c>
      <c r="E195">
        <v>6</v>
      </c>
      <c r="F195" t="s">
        <v>89</v>
      </c>
      <c r="G195" t="s">
        <v>6</v>
      </c>
      <c r="H195" t="s">
        <v>43</v>
      </c>
      <c r="I195" t="s">
        <v>2</v>
      </c>
      <c r="J195" t="s">
        <v>13</v>
      </c>
      <c r="K195" t="s">
        <v>14</v>
      </c>
      <c r="L195" t="s">
        <v>48</v>
      </c>
      <c r="M195">
        <v>1</v>
      </c>
      <c r="N195">
        <v>160.99</v>
      </c>
      <c r="O195">
        <v>0.05</v>
      </c>
      <c r="P195">
        <v>89.15</v>
      </c>
      <c r="Q195">
        <v>152.94050000000001</v>
      </c>
      <c r="R195">
        <v>89.15</v>
      </c>
      <c r="S195">
        <v>63.790500000000009</v>
      </c>
      <c r="T195">
        <v>0.41709357560619981</v>
      </c>
      <c r="U195">
        <v>2026</v>
      </c>
      <c r="V195" t="s">
        <v>102</v>
      </c>
      <c r="W195">
        <v>6</v>
      </c>
      <c r="X195" t="s">
        <v>89</v>
      </c>
    </row>
    <row r="196" spans="1:24">
      <c r="A196">
        <v>1888</v>
      </c>
      <c r="B196" s="26">
        <v>46185</v>
      </c>
      <c r="C196">
        <v>2026</v>
      </c>
      <c r="D196" t="s">
        <v>102</v>
      </c>
      <c r="E196">
        <v>6</v>
      </c>
      <c r="F196" t="s">
        <v>89</v>
      </c>
      <c r="G196" t="s">
        <v>6</v>
      </c>
      <c r="H196" t="s">
        <v>43</v>
      </c>
      <c r="I196" t="s">
        <v>2</v>
      </c>
      <c r="J196" t="s">
        <v>3</v>
      </c>
      <c r="K196" t="s">
        <v>14</v>
      </c>
      <c r="L196" t="s">
        <v>32</v>
      </c>
      <c r="M196">
        <v>1</v>
      </c>
      <c r="N196">
        <v>45.97</v>
      </c>
      <c r="O196">
        <v>0.05</v>
      </c>
      <c r="P196">
        <v>18.41</v>
      </c>
      <c r="Q196">
        <v>43.671499999999995</v>
      </c>
      <c r="R196">
        <v>18.41</v>
      </c>
      <c r="S196">
        <v>25.261499999999995</v>
      </c>
      <c r="T196">
        <v>0.57844360738696854</v>
      </c>
      <c r="U196">
        <v>2026</v>
      </c>
      <c r="V196" t="s">
        <v>102</v>
      </c>
      <c r="W196">
        <v>6</v>
      </c>
      <c r="X196" t="s">
        <v>89</v>
      </c>
    </row>
    <row r="197" spans="1:24">
      <c r="A197">
        <v>810</v>
      </c>
      <c r="B197" s="26">
        <v>46185</v>
      </c>
      <c r="C197">
        <v>2026</v>
      </c>
      <c r="D197" t="s">
        <v>102</v>
      </c>
      <c r="E197">
        <v>6</v>
      </c>
      <c r="F197" t="s">
        <v>89</v>
      </c>
      <c r="G197" t="s">
        <v>6</v>
      </c>
      <c r="H197" t="s">
        <v>43</v>
      </c>
      <c r="I197" t="s">
        <v>19</v>
      </c>
      <c r="J197" t="s">
        <v>13</v>
      </c>
      <c r="K197" t="s">
        <v>34</v>
      </c>
      <c r="L197" t="s">
        <v>42</v>
      </c>
      <c r="M197">
        <v>3</v>
      </c>
      <c r="N197">
        <v>36.659999999999997</v>
      </c>
      <c r="O197">
        <v>0</v>
      </c>
      <c r="P197">
        <v>13.55</v>
      </c>
      <c r="Q197">
        <v>109.97999999999999</v>
      </c>
      <c r="R197">
        <v>40.650000000000006</v>
      </c>
      <c r="S197">
        <v>69.329999999999984</v>
      </c>
      <c r="T197">
        <v>0.63038734315330047</v>
      </c>
      <c r="U197">
        <v>2026</v>
      </c>
      <c r="V197" t="s">
        <v>102</v>
      </c>
      <c r="W197">
        <v>6</v>
      </c>
      <c r="X197" t="s">
        <v>89</v>
      </c>
    </row>
    <row r="198" spans="1:24">
      <c r="A198">
        <v>4780</v>
      </c>
      <c r="B198" s="26">
        <v>46184</v>
      </c>
      <c r="C198">
        <v>2026</v>
      </c>
      <c r="D198" t="s">
        <v>102</v>
      </c>
      <c r="E198">
        <v>6</v>
      </c>
      <c r="F198" t="s">
        <v>89</v>
      </c>
      <c r="G198" t="s">
        <v>6</v>
      </c>
      <c r="H198" t="s">
        <v>43</v>
      </c>
      <c r="I198" t="s">
        <v>19</v>
      </c>
      <c r="J198" t="s">
        <v>3</v>
      </c>
      <c r="K198" t="s">
        <v>4</v>
      </c>
      <c r="L198" t="s">
        <v>5</v>
      </c>
      <c r="M198">
        <v>1</v>
      </c>
      <c r="N198">
        <v>82.47</v>
      </c>
      <c r="O198">
        <v>0.1</v>
      </c>
      <c r="P198">
        <v>42.73</v>
      </c>
      <c r="Q198">
        <v>74.222999999999999</v>
      </c>
      <c r="R198">
        <v>42.73</v>
      </c>
      <c r="S198">
        <v>31.493000000000002</v>
      </c>
      <c r="T198">
        <v>0.42430243994449163</v>
      </c>
      <c r="U198">
        <v>2026</v>
      </c>
      <c r="V198" t="s">
        <v>102</v>
      </c>
      <c r="W198">
        <v>6</v>
      </c>
      <c r="X198" t="s">
        <v>89</v>
      </c>
    </row>
    <row r="199" spans="1:24">
      <c r="A199">
        <v>4242</v>
      </c>
      <c r="B199" s="26">
        <v>46184</v>
      </c>
      <c r="C199">
        <v>2026</v>
      </c>
      <c r="D199" t="s">
        <v>102</v>
      </c>
      <c r="E199">
        <v>6</v>
      </c>
      <c r="F199" t="s">
        <v>89</v>
      </c>
      <c r="G199" t="s">
        <v>6</v>
      </c>
      <c r="H199" t="s">
        <v>43</v>
      </c>
      <c r="I199" t="s">
        <v>19</v>
      </c>
      <c r="J199" t="s">
        <v>16</v>
      </c>
      <c r="K199" t="s">
        <v>9</v>
      </c>
      <c r="L199" t="s">
        <v>17</v>
      </c>
      <c r="M199">
        <v>2</v>
      </c>
      <c r="N199">
        <v>141.18</v>
      </c>
      <c r="O199">
        <v>0</v>
      </c>
      <c r="P199">
        <v>78.66</v>
      </c>
      <c r="Q199">
        <v>282.36</v>
      </c>
      <c r="R199">
        <v>157.32</v>
      </c>
      <c r="S199">
        <v>125.04000000000002</v>
      </c>
      <c r="T199">
        <v>0.44283892902677441</v>
      </c>
      <c r="U199">
        <v>2026</v>
      </c>
      <c r="V199" t="s">
        <v>102</v>
      </c>
      <c r="W199">
        <v>6</v>
      </c>
      <c r="X199" t="s">
        <v>89</v>
      </c>
    </row>
    <row r="200" spans="1:24">
      <c r="A200">
        <v>3769</v>
      </c>
      <c r="B200" s="26">
        <v>46184</v>
      </c>
      <c r="C200">
        <v>2026</v>
      </c>
      <c r="D200" t="s">
        <v>102</v>
      </c>
      <c r="E200">
        <v>6</v>
      </c>
      <c r="F200" t="s">
        <v>89</v>
      </c>
      <c r="G200" t="s">
        <v>6</v>
      </c>
      <c r="H200" t="s">
        <v>43</v>
      </c>
      <c r="I200" t="s">
        <v>19</v>
      </c>
      <c r="J200" t="s">
        <v>13</v>
      </c>
      <c r="K200" t="s">
        <v>23</v>
      </c>
      <c r="L200" t="s">
        <v>29</v>
      </c>
      <c r="M200">
        <v>2</v>
      </c>
      <c r="N200">
        <v>199.03</v>
      </c>
      <c r="O200">
        <v>0</v>
      </c>
      <c r="P200">
        <v>104.7</v>
      </c>
      <c r="Q200">
        <v>398.06</v>
      </c>
      <c r="R200">
        <v>209.4</v>
      </c>
      <c r="S200">
        <v>188.66</v>
      </c>
      <c r="T200">
        <v>0.47394865095714211</v>
      </c>
      <c r="U200">
        <v>2026</v>
      </c>
      <c r="V200" t="s">
        <v>102</v>
      </c>
      <c r="W200">
        <v>6</v>
      </c>
      <c r="X200" t="s">
        <v>89</v>
      </c>
    </row>
    <row r="201" spans="1:24">
      <c r="A201">
        <v>1332</v>
      </c>
      <c r="B201" s="26">
        <v>46184</v>
      </c>
      <c r="C201">
        <v>2026</v>
      </c>
      <c r="D201" t="s">
        <v>102</v>
      </c>
      <c r="E201">
        <v>6</v>
      </c>
      <c r="F201" t="s">
        <v>89</v>
      </c>
      <c r="G201" t="s">
        <v>6</v>
      </c>
      <c r="H201" t="s">
        <v>43</v>
      </c>
      <c r="I201" t="s">
        <v>28</v>
      </c>
      <c r="J201" t="s">
        <v>3</v>
      </c>
      <c r="K201" t="s">
        <v>9</v>
      </c>
      <c r="L201" t="s">
        <v>10</v>
      </c>
      <c r="M201">
        <v>1</v>
      </c>
      <c r="N201">
        <v>94.01</v>
      </c>
      <c r="O201">
        <v>0.15</v>
      </c>
      <c r="P201">
        <v>46.12</v>
      </c>
      <c r="Q201">
        <v>79.908500000000004</v>
      </c>
      <c r="R201">
        <v>46.12</v>
      </c>
      <c r="S201">
        <v>33.788500000000006</v>
      </c>
      <c r="T201">
        <v>0.42283987310486376</v>
      </c>
      <c r="U201">
        <v>2026</v>
      </c>
      <c r="V201" t="s">
        <v>102</v>
      </c>
      <c r="W201">
        <v>6</v>
      </c>
      <c r="X201" t="s">
        <v>89</v>
      </c>
    </row>
    <row r="202" spans="1:24">
      <c r="A202">
        <v>372</v>
      </c>
      <c r="B202" s="26">
        <v>46183</v>
      </c>
      <c r="C202">
        <v>2026</v>
      </c>
      <c r="D202" t="s">
        <v>102</v>
      </c>
      <c r="E202">
        <v>6</v>
      </c>
      <c r="F202" t="s">
        <v>89</v>
      </c>
      <c r="G202" t="s">
        <v>6</v>
      </c>
      <c r="H202" t="s">
        <v>43</v>
      </c>
      <c r="I202" t="s">
        <v>2</v>
      </c>
      <c r="J202" t="s">
        <v>3</v>
      </c>
      <c r="K202" t="s">
        <v>34</v>
      </c>
      <c r="L202" t="s">
        <v>42</v>
      </c>
      <c r="M202">
        <v>3</v>
      </c>
      <c r="N202">
        <v>35.94</v>
      </c>
      <c r="O202">
        <v>0.1</v>
      </c>
      <c r="P202">
        <v>14.04</v>
      </c>
      <c r="Q202">
        <v>97.037999999999997</v>
      </c>
      <c r="R202">
        <v>42.12</v>
      </c>
      <c r="S202">
        <v>54.917999999999999</v>
      </c>
      <c r="T202">
        <v>0.56594323873121866</v>
      </c>
      <c r="U202">
        <v>2026</v>
      </c>
      <c r="V202" t="s">
        <v>102</v>
      </c>
      <c r="W202">
        <v>6</v>
      </c>
      <c r="X202" t="s">
        <v>89</v>
      </c>
    </row>
    <row r="203" spans="1:24">
      <c r="A203">
        <v>1019</v>
      </c>
      <c r="B203" s="26">
        <v>46064</v>
      </c>
      <c r="C203">
        <v>2026</v>
      </c>
      <c r="D203" t="s">
        <v>100</v>
      </c>
      <c r="E203">
        <v>2</v>
      </c>
      <c r="F203" t="s">
        <v>85</v>
      </c>
      <c r="G203" t="s">
        <v>6</v>
      </c>
      <c r="H203" t="s">
        <v>43</v>
      </c>
      <c r="I203" t="s">
        <v>19</v>
      </c>
      <c r="J203" t="s">
        <v>13</v>
      </c>
      <c r="K203" t="s">
        <v>23</v>
      </c>
      <c r="L203" t="s">
        <v>51</v>
      </c>
      <c r="M203">
        <v>5</v>
      </c>
      <c r="N203">
        <v>121.94</v>
      </c>
      <c r="O203">
        <v>0</v>
      </c>
      <c r="P203">
        <v>62.3</v>
      </c>
      <c r="Q203">
        <v>609.70000000000005</v>
      </c>
      <c r="R203">
        <v>311.5</v>
      </c>
      <c r="S203">
        <v>298.20000000000005</v>
      </c>
      <c r="T203">
        <v>0.48909299655568317</v>
      </c>
      <c r="U203">
        <v>2026</v>
      </c>
      <c r="V203" t="s">
        <v>100</v>
      </c>
      <c r="W203">
        <v>2</v>
      </c>
      <c r="X203" t="s">
        <v>85</v>
      </c>
    </row>
    <row r="204" spans="1:24">
      <c r="A204">
        <v>3036</v>
      </c>
      <c r="B204" s="26">
        <v>46182</v>
      </c>
      <c r="C204">
        <v>2026</v>
      </c>
      <c r="D204" t="s">
        <v>102</v>
      </c>
      <c r="E204">
        <v>6</v>
      </c>
      <c r="F204" t="s">
        <v>89</v>
      </c>
      <c r="G204" t="s">
        <v>6</v>
      </c>
      <c r="H204" t="s">
        <v>43</v>
      </c>
      <c r="I204" t="s">
        <v>19</v>
      </c>
      <c r="J204" t="s">
        <v>13</v>
      </c>
      <c r="K204" t="s">
        <v>4</v>
      </c>
      <c r="L204" t="s">
        <v>5</v>
      </c>
      <c r="M204">
        <v>1</v>
      </c>
      <c r="N204">
        <v>81.2</v>
      </c>
      <c r="O204">
        <v>0.1</v>
      </c>
      <c r="P204">
        <v>41.64</v>
      </c>
      <c r="Q204">
        <v>73.08</v>
      </c>
      <c r="R204">
        <v>41.64</v>
      </c>
      <c r="S204">
        <v>31.439999999999998</v>
      </c>
      <c r="T204">
        <v>0.43021346469622329</v>
      </c>
      <c r="U204">
        <v>2026</v>
      </c>
      <c r="V204" t="s">
        <v>102</v>
      </c>
      <c r="W204">
        <v>6</v>
      </c>
      <c r="X204" t="s">
        <v>89</v>
      </c>
    </row>
    <row r="205" spans="1:24">
      <c r="A205">
        <v>5185</v>
      </c>
      <c r="B205" s="26">
        <v>46181</v>
      </c>
      <c r="C205">
        <v>2026</v>
      </c>
      <c r="D205" t="s">
        <v>102</v>
      </c>
      <c r="E205">
        <v>6</v>
      </c>
      <c r="F205" t="s">
        <v>89</v>
      </c>
      <c r="G205" t="s">
        <v>6</v>
      </c>
      <c r="H205" t="s">
        <v>43</v>
      </c>
      <c r="I205" t="s">
        <v>2</v>
      </c>
      <c r="J205" t="s">
        <v>13</v>
      </c>
      <c r="K205" t="s">
        <v>14</v>
      </c>
      <c r="L205" t="s">
        <v>48</v>
      </c>
      <c r="M205">
        <v>3</v>
      </c>
      <c r="N205">
        <v>164.31</v>
      </c>
      <c r="O205">
        <v>0.05</v>
      </c>
      <c r="P205">
        <v>86</v>
      </c>
      <c r="Q205">
        <v>468.2835</v>
      </c>
      <c r="R205">
        <v>258</v>
      </c>
      <c r="S205">
        <v>210.2835</v>
      </c>
      <c r="T205">
        <v>0.44905169624810615</v>
      </c>
      <c r="U205">
        <v>2026</v>
      </c>
      <c r="V205" t="s">
        <v>102</v>
      </c>
      <c r="W205">
        <v>6</v>
      </c>
      <c r="X205" t="s">
        <v>89</v>
      </c>
    </row>
    <row r="206" spans="1:24">
      <c r="A206">
        <v>1697</v>
      </c>
      <c r="B206" s="26">
        <v>46181</v>
      </c>
      <c r="C206">
        <v>2026</v>
      </c>
      <c r="D206" t="s">
        <v>102</v>
      </c>
      <c r="E206">
        <v>6</v>
      </c>
      <c r="F206" t="s">
        <v>89</v>
      </c>
      <c r="G206" t="s">
        <v>6</v>
      </c>
      <c r="H206" t="s">
        <v>43</v>
      </c>
      <c r="I206" t="s">
        <v>2</v>
      </c>
      <c r="J206" t="s">
        <v>16</v>
      </c>
      <c r="K206" t="s">
        <v>9</v>
      </c>
      <c r="L206" t="s">
        <v>17</v>
      </c>
      <c r="M206">
        <v>2</v>
      </c>
      <c r="N206">
        <v>141.09</v>
      </c>
      <c r="O206">
        <v>0</v>
      </c>
      <c r="P206">
        <v>81.69</v>
      </c>
      <c r="Q206">
        <v>282.18</v>
      </c>
      <c r="R206">
        <v>163.38</v>
      </c>
      <c r="S206">
        <v>118.80000000000001</v>
      </c>
      <c r="T206">
        <v>0.42100786731873274</v>
      </c>
      <c r="U206">
        <v>2026</v>
      </c>
      <c r="V206" t="s">
        <v>102</v>
      </c>
      <c r="W206">
        <v>6</v>
      </c>
      <c r="X206" t="s">
        <v>89</v>
      </c>
    </row>
    <row r="207" spans="1:24">
      <c r="A207">
        <v>3989</v>
      </c>
      <c r="B207" s="26">
        <v>46180</v>
      </c>
      <c r="C207">
        <v>2026</v>
      </c>
      <c r="D207" t="s">
        <v>102</v>
      </c>
      <c r="E207">
        <v>6</v>
      </c>
      <c r="F207" t="s">
        <v>89</v>
      </c>
      <c r="G207" t="s">
        <v>6</v>
      </c>
      <c r="H207" t="s">
        <v>43</v>
      </c>
      <c r="I207" t="s">
        <v>2</v>
      </c>
      <c r="J207" t="s">
        <v>3</v>
      </c>
      <c r="K207" t="s">
        <v>9</v>
      </c>
      <c r="L207" t="s">
        <v>10</v>
      </c>
      <c r="M207">
        <v>2</v>
      </c>
      <c r="N207">
        <v>92</v>
      </c>
      <c r="O207">
        <v>0</v>
      </c>
      <c r="P207">
        <v>44.27</v>
      </c>
      <c r="Q207">
        <v>184</v>
      </c>
      <c r="R207">
        <v>88.54</v>
      </c>
      <c r="S207">
        <v>95.46</v>
      </c>
      <c r="T207">
        <v>0.51880434782608698</v>
      </c>
      <c r="U207">
        <v>2026</v>
      </c>
      <c r="V207" t="s">
        <v>102</v>
      </c>
      <c r="W207">
        <v>6</v>
      </c>
      <c r="X207" t="s">
        <v>89</v>
      </c>
    </row>
    <row r="208" spans="1:24">
      <c r="A208">
        <v>3278</v>
      </c>
      <c r="B208" s="26">
        <v>46179</v>
      </c>
      <c r="C208">
        <v>2026</v>
      </c>
      <c r="D208" t="s">
        <v>102</v>
      </c>
      <c r="E208">
        <v>6</v>
      </c>
      <c r="F208" t="s">
        <v>89</v>
      </c>
      <c r="G208" t="s">
        <v>6</v>
      </c>
      <c r="H208" t="s">
        <v>43</v>
      </c>
      <c r="I208" t="s">
        <v>19</v>
      </c>
      <c r="J208" t="s">
        <v>3</v>
      </c>
      <c r="K208" t="s">
        <v>4</v>
      </c>
      <c r="L208" t="s">
        <v>30</v>
      </c>
      <c r="M208">
        <v>1</v>
      </c>
      <c r="N208">
        <v>101.85</v>
      </c>
      <c r="O208">
        <v>0</v>
      </c>
      <c r="P208">
        <v>51.59</v>
      </c>
      <c r="Q208">
        <v>101.85</v>
      </c>
      <c r="R208">
        <v>51.59</v>
      </c>
      <c r="S208">
        <v>50.259999999999991</v>
      </c>
      <c r="T208">
        <v>0.49347079037800679</v>
      </c>
      <c r="U208">
        <v>2026</v>
      </c>
      <c r="V208" t="s">
        <v>102</v>
      </c>
      <c r="W208">
        <v>6</v>
      </c>
      <c r="X208" t="s">
        <v>89</v>
      </c>
    </row>
    <row r="209" spans="1:24">
      <c r="A209">
        <v>3283</v>
      </c>
      <c r="B209" s="26">
        <v>46177</v>
      </c>
      <c r="C209">
        <v>2026</v>
      </c>
      <c r="D209" t="s">
        <v>102</v>
      </c>
      <c r="E209">
        <v>6</v>
      </c>
      <c r="F209" t="s">
        <v>89</v>
      </c>
      <c r="G209" t="s">
        <v>6</v>
      </c>
      <c r="H209" t="s">
        <v>43</v>
      </c>
      <c r="I209" t="s">
        <v>28</v>
      </c>
      <c r="J209" t="s">
        <v>3</v>
      </c>
      <c r="K209" t="s">
        <v>34</v>
      </c>
      <c r="L209" t="s">
        <v>38</v>
      </c>
      <c r="M209">
        <v>1</v>
      </c>
      <c r="N209">
        <v>122.55</v>
      </c>
      <c r="O209">
        <v>0</v>
      </c>
      <c r="P209">
        <v>68.97</v>
      </c>
      <c r="Q209">
        <v>122.55</v>
      </c>
      <c r="R209">
        <v>68.97</v>
      </c>
      <c r="S209">
        <v>53.58</v>
      </c>
      <c r="T209">
        <v>0.43720930232558142</v>
      </c>
      <c r="U209">
        <v>2026</v>
      </c>
      <c r="V209" t="s">
        <v>102</v>
      </c>
      <c r="W209">
        <v>6</v>
      </c>
      <c r="X209" t="s">
        <v>89</v>
      </c>
    </row>
    <row r="210" spans="1:24">
      <c r="A210">
        <v>1978</v>
      </c>
      <c r="B210" s="26">
        <v>46173</v>
      </c>
      <c r="C210">
        <v>2026</v>
      </c>
      <c r="D210" t="s">
        <v>102</v>
      </c>
      <c r="E210">
        <v>5</v>
      </c>
      <c r="F210" t="s">
        <v>88</v>
      </c>
      <c r="G210" t="s">
        <v>6</v>
      </c>
      <c r="H210" t="s">
        <v>43</v>
      </c>
      <c r="I210" t="s">
        <v>2</v>
      </c>
      <c r="J210" t="s">
        <v>3</v>
      </c>
      <c r="K210" t="s">
        <v>9</v>
      </c>
      <c r="L210" t="s">
        <v>17</v>
      </c>
      <c r="M210">
        <v>1</v>
      </c>
      <c r="N210">
        <v>147.30000000000001</v>
      </c>
      <c r="O210">
        <v>0.05</v>
      </c>
      <c r="P210">
        <v>81.510000000000005</v>
      </c>
      <c r="Q210">
        <v>139.935</v>
      </c>
      <c r="R210">
        <v>81.510000000000005</v>
      </c>
      <c r="S210">
        <v>58.424999999999997</v>
      </c>
      <c r="T210">
        <v>0.41751527494908347</v>
      </c>
      <c r="U210">
        <v>2026</v>
      </c>
      <c r="V210" t="s">
        <v>102</v>
      </c>
      <c r="W210">
        <v>5</v>
      </c>
      <c r="X210" t="s">
        <v>88</v>
      </c>
    </row>
    <row r="211" spans="1:24">
      <c r="A211">
        <v>1116</v>
      </c>
      <c r="B211" s="26">
        <v>46172</v>
      </c>
      <c r="C211">
        <v>2026</v>
      </c>
      <c r="D211" t="s">
        <v>102</v>
      </c>
      <c r="E211">
        <v>5</v>
      </c>
      <c r="F211" t="s">
        <v>88</v>
      </c>
      <c r="G211" t="s">
        <v>6</v>
      </c>
      <c r="H211" t="s">
        <v>43</v>
      </c>
      <c r="I211" t="s">
        <v>8</v>
      </c>
      <c r="J211" t="s">
        <v>16</v>
      </c>
      <c r="K211" t="s">
        <v>14</v>
      </c>
      <c r="L211" t="s">
        <v>44</v>
      </c>
      <c r="M211">
        <v>5</v>
      </c>
      <c r="N211">
        <v>134.4</v>
      </c>
      <c r="O211">
        <v>0.15</v>
      </c>
      <c r="P211">
        <v>67.709999999999994</v>
      </c>
      <c r="Q211">
        <v>571.19999999999993</v>
      </c>
      <c r="R211">
        <v>338.54999999999995</v>
      </c>
      <c r="S211">
        <v>232.64999999999998</v>
      </c>
      <c r="T211">
        <v>0.40730042016806722</v>
      </c>
      <c r="U211">
        <v>2026</v>
      </c>
      <c r="V211" t="s">
        <v>102</v>
      </c>
      <c r="W211">
        <v>5</v>
      </c>
      <c r="X211" t="s">
        <v>88</v>
      </c>
    </row>
    <row r="212" spans="1:24">
      <c r="A212">
        <v>2432</v>
      </c>
      <c r="B212" s="26">
        <v>46170</v>
      </c>
      <c r="C212">
        <v>2026</v>
      </c>
      <c r="D212" t="s">
        <v>102</v>
      </c>
      <c r="E212">
        <v>5</v>
      </c>
      <c r="F212" t="s">
        <v>88</v>
      </c>
      <c r="G212" t="s">
        <v>6</v>
      </c>
      <c r="H212" t="s">
        <v>43</v>
      </c>
      <c r="I212" t="s">
        <v>2</v>
      </c>
      <c r="J212" t="s">
        <v>3</v>
      </c>
      <c r="K212" t="s">
        <v>34</v>
      </c>
      <c r="L212" t="s">
        <v>35</v>
      </c>
      <c r="M212">
        <v>1</v>
      </c>
      <c r="N212">
        <v>41.13</v>
      </c>
      <c r="O212">
        <v>0</v>
      </c>
      <c r="P212">
        <v>14.8</v>
      </c>
      <c r="Q212">
        <v>41.13</v>
      </c>
      <c r="R212">
        <v>14.8</v>
      </c>
      <c r="S212">
        <v>26.330000000000002</v>
      </c>
      <c r="T212">
        <v>0.64016532944322879</v>
      </c>
      <c r="U212">
        <v>2026</v>
      </c>
      <c r="V212" t="s">
        <v>102</v>
      </c>
      <c r="W212">
        <v>5</v>
      </c>
      <c r="X212" t="s">
        <v>88</v>
      </c>
    </row>
    <row r="213" spans="1:24">
      <c r="A213">
        <v>4274</v>
      </c>
      <c r="B213" s="26">
        <v>46167</v>
      </c>
      <c r="C213">
        <v>2026</v>
      </c>
      <c r="D213" t="s">
        <v>102</v>
      </c>
      <c r="E213">
        <v>5</v>
      </c>
      <c r="F213" t="s">
        <v>88</v>
      </c>
      <c r="G213" t="s">
        <v>6</v>
      </c>
      <c r="H213" t="s">
        <v>43</v>
      </c>
      <c r="I213" t="s">
        <v>28</v>
      </c>
      <c r="J213" t="s">
        <v>3</v>
      </c>
      <c r="K213" t="s">
        <v>34</v>
      </c>
      <c r="L213" t="s">
        <v>42</v>
      </c>
      <c r="M213">
        <v>2</v>
      </c>
      <c r="N213">
        <v>36.18</v>
      </c>
      <c r="O213">
        <v>0</v>
      </c>
      <c r="P213">
        <v>13.71</v>
      </c>
      <c r="Q213">
        <v>72.36</v>
      </c>
      <c r="R213">
        <v>27.42</v>
      </c>
      <c r="S213">
        <v>44.94</v>
      </c>
      <c r="T213">
        <v>0.62106135986733002</v>
      </c>
      <c r="U213">
        <v>2026</v>
      </c>
      <c r="V213" t="s">
        <v>102</v>
      </c>
      <c r="W213">
        <v>5</v>
      </c>
      <c r="X213" t="s">
        <v>88</v>
      </c>
    </row>
    <row r="214" spans="1:24">
      <c r="A214">
        <v>2446</v>
      </c>
      <c r="B214" s="26">
        <v>46166</v>
      </c>
      <c r="C214">
        <v>2026</v>
      </c>
      <c r="D214" t="s">
        <v>102</v>
      </c>
      <c r="E214">
        <v>5</v>
      </c>
      <c r="F214" t="s">
        <v>88</v>
      </c>
      <c r="G214" t="s">
        <v>6</v>
      </c>
      <c r="H214" t="s">
        <v>43</v>
      </c>
      <c r="I214" t="s">
        <v>2</v>
      </c>
      <c r="J214" t="s">
        <v>13</v>
      </c>
      <c r="K214" t="s">
        <v>23</v>
      </c>
      <c r="L214" t="s">
        <v>29</v>
      </c>
      <c r="M214">
        <v>5</v>
      </c>
      <c r="N214">
        <v>195.78</v>
      </c>
      <c r="O214">
        <v>0.1</v>
      </c>
      <c r="P214">
        <v>101.98</v>
      </c>
      <c r="Q214">
        <v>881.01</v>
      </c>
      <c r="R214">
        <v>509.90000000000003</v>
      </c>
      <c r="S214">
        <v>371.10999999999996</v>
      </c>
      <c r="T214">
        <v>0.4212324491208953</v>
      </c>
      <c r="U214">
        <v>2026</v>
      </c>
      <c r="V214" t="s">
        <v>102</v>
      </c>
      <c r="W214">
        <v>5</v>
      </c>
      <c r="X214" t="s">
        <v>88</v>
      </c>
    </row>
    <row r="215" spans="1:24">
      <c r="A215">
        <v>2395</v>
      </c>
      <c r="B215" s="26">
        <v>46163</v>
      </c>
      <c r="C215">
        <v>2026</v>
      </c>
      <c r="D215" t="s">
        <v>102</v>
      </c>
      <c r="E215">
        <v>5</v>
      </c>
      <c r="F215" t="s">
        <v>88</v>
      </c>
      <c r="G215" t="s">
        <v>6</v>
      </c>
      <c r="H215" t="s">
        <v>43</v>
      </c>
      <c r="I215" t="s">
        <v>2</v>
      </c>
      <c r="J215" t="s">
        <v>16</v>
      </c>
      <c r="K215" t="s">
        <v>34</v>
      </c>
      <c r="L215" t="s">
        <v>42</v>
      </c>
      <c r="M215">
        <v>1</v>
      </c>
      <c r="N215">
        <v>36.9</v>
      </c>
      <c r="O215">
        <v>0.05</v>
      </c>
      <c r="P215">
        <v>13.89</v>
      </c>
      <c r="Q215">
        <v>35.055</v>
      </c>
      <c r="R215">
        <v>13.89</v>
      </c>
      <c r="S215">
        <v>21.164999999999999</v>
      </c>
      <c r="T215">
        <v>0.60376551133932388</v>
      </c>
      <c r="U215">
        <v>2026</v>
      </c>
      <c r="V215" t="s">
        <v>102</v>
      </c>
      <c r="W215">
        <v>5</v>
      </c>
      <c r="X215" t="s">
        <v>88</v>
      </c>
    </row>
    <row r="216" spans="1:24">
      <c r="A216">
        <v>282</v>
      </c>
      <c r="B216" s="26">
        <v>46159</v>
      </c>
      <c r="C216">
        <v>2026</v>
      </c>
      <c r="D216" t="s">
        <v>102</v>
      </c>
      <c r="E216">
        <v>5</v>
      </c>
      <c r="F216" t="s">
        <v>88</v>
      </c>
      <c r="G216" t="s">
        <v>6</v>
      </c>
      <c r="H216" t="s">
        <v>43</v>
      </c>
      <c r="I216" t="s">
        <v>28</v>
      </c>
      <c r="J216" t="s">
        <v>13</v>
      </c>
      <c r="K216" t="s">
        <v>4</v>
      </c>
      <c r="L216" t="s">
        <v>22</v>
      </c>
      <c r="M216">
        <v>3</v>
      </c>
      <c r="N216">
        <v>51.68</v>
      </c>
      <c r="O216">
        <v>0</v>
      </c>
      <c r="P216">
        <v>22.4</v>
      </c>
      <c r="Q216">
        <v>155.04</v>
      </c>
      <c r="R216">
        <v>67.199999999999989</v>
      </c>
      <c r="S216">
        <v>87.84</v>
      </c>
      <c r="T216">
        <v>0.56656346749226016</v>
      </c>
      <c r="U216">
        <v>2026</v>
      </c>
      <c r="V216" t="s">
        <v>102</v>
      </c>
      <c r="W216">
        <v>5</v>
      </c>
      <c r="X216" t="s">
        <v>88</v>
      </c>
    </row>
    <row r="217" spans="1:24">
      <c r="A217">
        <v>2600</v>
      </c>
      <c r="B217" s="26">
        <v>46158</v>
      </c>
      <c r="C217">
        <v>2026</v>
      </c>
      <c r="D217" t="s">
        <v>102</v>
      </c>
      <c r="E217">
        <v>5</v>
      </c>
      <c r="F217" t="s">
        <v>88</v>
      </c>
      <c r="G217" t="s">
        <v>6</v>
      </c>
      <c r="H217" t="s">
        <v>43</v>
      </c>
      <c r="I217" t="s">
        <v>19</v>
      </c>
      <c r="J217" t="s">
        <v>13</v>
      </c>
      <c r="K217" t="s">
        <v>14</v>
      </c>
      <c r="L217" t="s">
        <v>15</v>
      </c>
      <c r="M217">
        <v>1</v>
      </c>
      <c r="N217">
        <v>35.97</v>
      </c>
      <c r="O217">
        <v>0.1</v>
      </c>
      <c r="P217">
        <v>13.54</v>
      </c>
      <c r="Q217">
        <v>32.372999999999998</v>
      </c>
      <c r="R217">
        <v>13.54</v>
      </c>
      <c r="S217">
        <v>18.832999999999998</v>
      </c>
      <c r="T217">
        <v>0.58175022395205878</v>
      </c>
      <c r="U217">
        <v>2026</v>
      </c>
      <c r="V217" t="s">
        <v>102</v>
      </c>
      <c r="W217">
        <v>5</v>
      </c>
      <c r="X217" t="s">
        <v>88</v>
      </c>
    </row>
    <row r="218" spans="1:24">
      <c r="A218">
        <v>2320</v>
      </c>
      <c r="B218" s="26">
        <v>46158</v>
      </c>
      <c r="C218">
        <v>2026</v>
      </c>
      <c r="D218" t="s">
        <v>102</v>
      </c>
      <c r="E218">
        <v>5</v>
      </c>
      <c r="F218" t="s">
        <v>88</v>
      </c>
      <c r="G218" t="s">
        <v>6</v>
      </c>
      <c r="H218" t="s">
        <v>43</v>
      </c>
      <c r="I218" t="s">
        <v>19</v>
      </c>
      <c r="J218" t="s">
        <v>16</v>
      </c>
      <c r="K218" t="s">
        <v>14</v>
      </c>
      <c r="L218" t="s">
        <v>44</v>
      </c>
      <c r="M218">
        <v>2</v>
      </c>
      <c r="N218">
        <v>131.1</v>
      </c>
      <c r="O218">
        <v>0</v>
      </c>
      <c r="P218">
        <v>65.55</v>
      </c>
      <c r="Q218">
        <v>262.2</v>
      </c>
      <c r="R218">
        <v>131.1</v>
      </c>
      <c r="S218">
        <v>131.1</v>
      </c>
      <c r="T218">
        <v>0.5</v>
      </c>
      <c r="U218">
        <v>2026</v>
      </c>
      <c r="V218" t="s">
        <v>102</v>
      </c>
      <c r="W218">
        <v>5</v>
      </c>
      <c r="X218" t="s">
        <v>88</v>
      </c>
    </row>
    <row r="219" spans="1:24">
      <c r="A219">
        <v>3913</v>
      </c>
      <c r="B219" s="26">
        <v>46156</v>
      </c>
      <c r="C219">
        <v>2026</v>
      </c>
      <c r="D219" t="s">
        <v>102</v>
      </c>
      <c r="E219">
        <v>5</v>
      </c>
      <c r="F219" t="s">
        <v>88</v>
      </c>
      <c r="G219" t="s">
        <v>6</v>
      </c>
      <c r="H219" t="s">
        <v>43</v>
      </c>
      <c r="I219" t="s">
        <v>2</v>
      </c>
      <c r="J219" t="s">
        <v>13</v>
      </c>
      <c r="K219" t="s">
        <v>4</v>
      </c>
      <c r="L219" t="s">
        <v>22</v>
      </c>
      <c r="M219">
        <v>1</v>
      </c>
      <c r="N219">
        <v>50.34</v>
      </c>
      <c r="O219">
        <v>0.05</v>
      </c>
      <c r="P219">
        <v>22.23</v>
      </c>
      <c r="Q219">
        <v>47.823</v>
      </c>
      <c r="R219">
        <v>22.23</v>
      </c>
      <c r="S219">
        <v>25.593</v>
      </c>
      <c r="T219">
        <v>0.53516090584028608</v>
      </c>
      <c r="U219">
        <v>2026</v>
      </c>
      <c r="V219" t="s">
        <v>102</v>
      </c>
      <c r="W219">
        <v>5</v>
      </c>
      <c r="X219" t="s">
        <v>88</v>
      </c>
    </row>
    <row r="220" spans="1:24">
      <c r="A220">
        <v>2581</v>
      </c>
      <c r="B220" s="26">
        <v>46155</v>
      </c>
      <c r="C220">
        <v>2026</v>
      </c>
      <c r="D220" t="s">
        <v>102</v>
      </c>
      <c r="E220">
        <v>5</v>
      </c>
      <c r="F220" t="s">
        <v>88</v>
      </c>
      <c r="G220" t="s">
        <v>6</v>
      </c>
      <c r="H220" t="s">
        <v>43</v>
      </c>
      <c r="I220" t="s">
        <v>2</v>
      </c>
      <c r="J220" t="s">
        <v>13</v>
      </c>
      <c r="K220" t="s">
        <v>9</v>
      </c>
      <c r="L220" t="s">
        <v>10</v>
      </c>
      <c r="M220">
        <v>2</v>
      </c>
      <c r="N220">
        <v>91.76</v>
      </c>
      <c r="O220">
        <v>0.05</v>
      </c>
      <c r="P220">
        <v>46.31</v>
      </c>
      <c r="Q220">
        <v>174.34399999999999</v>
      </c>
      <c r="R220">
        <v>92.62</v>
      </c>
      <c r="S220">
        <v>81.72399999999999</v>
      </c>
      <c r="T220">
        <v>0.46875143394668006</v>
      </c>
      <c r="U220">
        <v>2026</v>
      </c>
      <c r="V220" t="s">
        <v>102</v>
      </c>
      <c r="W220">
        <v>5</v>
      </c>
      <c r="X220" t="s">
        <v>88</v>
      </c>
    </row>
    <row r="221" spans="1:24">
      <c r="A221">
        <v>1071</v>
      </c>
      <c r="B221" s="26">
        <v>46155</v>
      </c>
      <c r="C221">
        <v>2026</v>
      </c>
      <c r="D221" t="s">
        <v>102</v>
      </c>
      <c r="E221">
        <v>5</v>
      </c>
      <c r="F221" t="s">
        <v>88</v>
      </c>
      <c r="G221" t="s">
        <v>6</v>
      </c>
      <c r="H221" t="s">
        <v>43</v>
      </c>
      <c r="I221" t="s">
        <v>19</v>
      </c>
      <c r="J221" t="s">
        <v>16</v>
      </c>
      <c r="K221" t="s">
        <v>34</v>
      </c>
      <c r="L221" t="s">
        <v>45</v>
      </c>
      <c r="M221">
        <v>1</v>
      </c>
      <c r="N221">
        <v>50.83</v>
      </c>
      <c r="O221">
        <v>0.1</v>
      </c>
      <c r="P221">
        <v>21.82</v>
      </c>
      <c r="Q221">
        <v>45.747</v>
      </c>
      <c r="R221">
        <v>21.82</v>
      </c>
      <c r="S221">
        <v>23.927</v>
      </c>
      <c r="T221">
        <v>0.52302883249174803</v>
      </c>
      <c r="U221">
        <v>2026</v>
      </c>
      <c r="V221" t="s">
        <v>102</v>
      </c>
      <c r="W221">
        <v>5</v>
      </c>
      <c r="X221" t="s">
        <v>88</v>
      </c>
    </row>
    <row r="222" spans="1:24">
      <c r="A222">
        <v>1013</v>
      </c>
      <c r="B222" s="26">
        <v>46070</v>
      </c>
      <c r="C222">
        <v>2026</v>
      </c>
      <c r="D222" t="s">
        <v>100</v>
      </c>
      <c r="E222">
        <v>2</v>
      </c>
      <c r="F222" t="s">
        <v>85</v>
      </c>
      <c r="G222" t="s">
        <v>6</v>
      </c>
      <c r="H222" t="s">
        <v>43</v>
      </c>
      <c r="I222" t="s">
        <v>19</v>
      </c>
      <c r="J222" t="s">
        <v>13</v>
      </c>
      <c r="K222" t="s">
        <v>4</v>
      </c>
      <c r="L222" t="s">
        <v>30</v>
      </c>
      <c r="M222">
        <v>1</v>
      </c>
      <c r="N222">
        <v>104.35</v>
      </c>
      <c r="O222">
        <v>0</v>
      </c>
      <c r="P222">
        <v>51.49</v>
      </c>
      <c r="Q222">
        <v>104.35</v>
      </c>
      <c r="R222">
        <v>51.49</v>
      </c>
      <c r="S222">
        <v>52.859999999999992</v>
      </c>
      <c r="T222">
        <v>0.50656444657402966</v>
      </c>
      <c r="U222">
        <v>2026</v>
      </c>
      <c r="V222" t="s">
        <v>100</v>
      </c>
      <c r="W222">
        <v>2</v>
      </c>
      <c r="X222" t="s">
        <v>85</v>
      </c>
    </row>
    <row r="223" spans="1:24">
      <c r="A223">
        <v>3570</v>
      </c>
      <c r="B223" s="26">
        <v>46153</v>
      </c>
      <c r="C223">
        <v>2026</v>
      </c>
      <c r="D223" t="s">
        <v>102</v>
      </c>
      <c r="E223">
        <v>5</v>
      </c>
      <c r="F223" t="s">
        <v>88</v>
      </c>
      <c r="G223" t="s">
        <v>6</v>
      </c>
      <c r="H223" t="s">
        <v>43</v>
      </c>
      <c r="I223" t="s">
        <v>2</v>
      </c>
      <c r="J223" t="s">
        <v>16</v>
      </c>
      <c r="K223" t="s">
        <v>14</v>
      </c>
      <c r="L223" t="s">
        <v>15</v>
      </c>
      <c r="M223">
        <v>1</v>
      </c>
      <c r="N223">
        <v>36.159999999999997</v>
      </c>
      <c r="O223">
        <v>0.1</v>
      </c>
      <c r="P223">
        <v>13.38</v>
      </c>
      <c r="Q223">
        <v>32.543999999999997</v>
      </c>
      <c r="R223">
        <v>13.38</v>
      </c>
      <c r="S223">
        <v>19.163999999999994</v>
      </c>
      <c r="T223">
        <v>0.58886430678466062</v>
      </c>
      <c r="U223">
        <v>2026</v>
      </c>
      <c r="V223" t="s">
        <v>102</v>
      </c>
      <c r="W223">
        <v>5</v>
      </c>
      <c r="X223" t="s">
        <v>88</v>
      </c>
    </row>
    <row r="224" spans="1:24">
      <c r="A224">
        <v>2353</v>
      </c>
      <c r="B224" s="26">
        <v>46070</v>
      </c>
      <c r="C224">
        <v>2026</v>
      </c>
      <c r="D224" t="s">
        <v>100</v>
      </c>
      <c r="E224">
        <v>2</v>
      </c>
      <c r="F224" t="s">
        <v>85</v>
      </c>
      <c r="G224" t="s">
        <v>6</v>
      </c>
      <c r="H224" t="s">
        <v>43</v>
      </c>
      <c r="I224" t="s">
        <v>2</v>
      </c>
      <c r="J224" t="s">
        <v>3</v>
      </c>
      <c r="K224" t="s">
        <v>23</v>
      </c>
      <c r="L224" t="s">
        <v>24</v>
      </c>
      <c r="M224">
        <v>1</v>
      </c>
      <c r="N224">
        <v>339.52</v>
      </c>
      <c r="O224">
        <v>0.1</v>
      </c>
      <c r="P224">
        <v>191.19</v>
      </c>
      <c r="Q224">
        <v>305.56799999999998</v>
      </c>
      <c r="R224">
        <v>191.19</v>
      </c>
      <c r="S224">
        <v>114.37799999999999</v>
      </c>
      <c r="T224">
        <v>0.3743127552623311</v>
      </c>
      <c r="U224">
        <v>2026</v>
      </c>
      <c r="V224" t="s">
        <v>100</v>
      </c>
      <c r="W224">
        <v>2</v>
      </c>
      <c r="X224" t="s">
        <v>85</v>
      </c>
    </row>
    <row r="225" spans="1:24">
      <c r="A225">
        <v>3508</v>
      </c>
      <c r="B225" s="26">
        <v>46153</v>
      </c>
      <c r="C225">
        <v>2026</v>
      </c>
      <c r="D225" t="s">
        <v>102</v>
      </c>
      <c r="E225">
        <v>5</v>
      </c>
      <c r="F225" t="s">
        <v>88</v>
      </c>
      <c r="G225" t="s">
        <v>6</v>
      </c>
      <c r="H225" t="s">
        <v>43</v>
      </c>
      <c r="I225" t="s">
        <v>28</v>
      </c>
      <c r="J225" t="s">
        <v>3</v>
      </c>
      <c r="K225" t="s">
        <v>14</v>
      </c>
      <c r="L225" t="s">
        <v>32</v>
      </c>
      <c r="M225">
        <v>3</v>
      </c>
      <c r="N225">
        <v>46.23</v>
      </c>
      <c r="O225">
        <v>0</v>
      </c>
      <c r="P225">
        <v>18.47</v>
      </c>
      <c r="Q225">
        <v>138.69</v>
      </c>
      <c r="R225">
        <v>55.41</v>
      </c>
      <c r="S225">
        <v>83.28</v>
      </c>
      <c r="T225">
        <v>0.60047588146225395</v>
      </c>
      <c r="U225">
        <v>2026</v>
      </c>
      <c r="V225" t="s">
        <v>102</v>
      </c>
      <c r="W225">
        <v>5</v>
      </c>
      <c r="X225" t="s">
        <v>88</v>
      </c>
    </row>
    <row r="226" spans="1:24">
      <c r="A226">
        <v>2015</v>
      </c>
      <c r="B226" s="26">
        <v>46153</v>
      </c>
      <c r="C226">
        <v>2026</v>
      </c>
      <c r="D226" t="s">
        <v>102</v>
      </c>
      <c r="E226">
        <v>5</v>
      </c>
      <c r="F226" t="s">
        <v>88</v>
      </c>
      <c r="G226" t="s">
        <v>6</v>
      </c>
      <c r="H226" t="s">
        <v>43</v>
      </c>
      <c r="I226" t="s">
        <v>2</v>
      </c>
      <c r="J226" t="s">
        <v>13</v>
      </c>
      <c r="K226" t="s">
        <v>9</v>
      </c>
      <c r="L226" t="s">
        <v>37</v>
      </c>
      <c r="M226">
        <v>1</v>
      </c>
      <c r="N226">
        <v>154.6</v>
      </c>
      <c r="O226">
        <v>0</v>
      </c>
      <c r="P226">
        <v>80.05</v>
      </c>
      <c r="Q226">
        <v>154.6</v>
      </c>
      <c r="R226">
        <v>80.05</v>
      </c>
      <c r="S226">
        <v>74.55</v>
      </c>
      <c r="T226">
        <v>0.48221216041397152</v>
      </c>
      <c r="U226">
        <v>2026</v>
      </c>
      <c r="V226" t="s">
        <v>102</v>
      </c>
      <c r="W226">
        <v>5</v>
      </c>
      <c r="X226" t="s">
        <v>88</v>
      </c>
    </row>
    <row r="227" spans="1:24">
      <c r="A227">
        <v>474</v>
      </c>
      <c r="B227" s="26">
        <v>46153</v>
      </c>
      <c r="C227">
        <v>2026</v>
      </c>
      <c r="D227" t="s">
        <v>102</v>
      </c>
      <c r="E227">
        <v>5</v>
      </c>
      <c r="F227" t="s">
        <v>88</v>
      </c>
      <c r="G227" t="s">
        <v>6</v>
      </c>
      <c r="H227" t="s">
        <v>43</v>
      </c>
      <c r="I227" t="s">
        <v>2</v>
      </c>
      <c r="J227" t="s">
        <v>3</v>
      </c>
      <c r="K227" t="s">
        <v>4</v>
      </c>
      <c r="L227" t="s">
        <v>30</v>
      </c>
      <c r="M227">
        <v>2</v>
      </c>
      <c r="N227">
        <v>100.49</v>
      </c>
      <c r="O227">
        <v>0.1</v>
      </c>
      <c r="P227">
        <v>50.11</v>
      </c>
      <c r="Q227">
        <v>180.88200000000001</v>
      </c>
      <c r="R227">
        <v>100.22</v>
      </c>
      <c r="S227">
        <v>80.662000000000006</v>
      </c>
      <c r="T227">
        <v>0.44593713028383147</v>
      </c>
      <c r="U227">
        <v>2026</v>
      </c>
      <c r="V227" t="s">
        <v>102</v>
      </c>
      <c r="W227">
        <v>5</v>
      </c>
      <c r="X227" t="s">
        <v>88</v>
      </c>
    </row>
    <row r="228" spans="1:24">
      <c r="A228">
        <v>3754</v>
      </c>
      <c r="B228" s="26">
        <v>46150</v>
      </c>
      <c r="C228">
        <v>2026</v>
      </c>
      <c r="D228" t="s">
        <v>102</v>
      </c>
      <c r="E228">
        <v>5</v>
      </c>
      <c r="F228" t="s">
        <v>88</v>
      </c>
      <c r="G228" t="s">
        <v>6</v>
      </c>
      <c r="H228" t="s">
        <v>43</v>
      </c>
      <c r="I228" t="s">
        <v>2</v>
      </c>
      <c r="J228" t="s">
        <v>3</v>
      </c>
      <c r="K228" t="s">
        <v>4</v>
      </c>
      <c r="L228" t="s">
        <v>26</v>
      </c>
      <c r="M228">
        <v>1</v>
      </c>
      <c r="N228">
        <v>39.42</v>
      </c>
      <c r="O228">
        <v>0.05</v>
      </c>
      <c r="P228">
        <v>16.77</v>
      </c>
      <c r="Q228">
        <v>37.448999999999998</v>
      </c>
      <c r="R228">
        <v>16.77</v>
      </c>
      <c r="S228">
        <v>20.678999999999998</v>
      </c>
      <c r="T228">
        <v>0.55219097973243614</v>
      </c>
      <c r="U228">
        <v>2026</v>
      </c>
      <c r="V228" t="s">
        <v>102</v>
      </c>
      <c r="W228">
        <v>5</v>
      </c>
      <c r="X228" t="s">
        <v>88</v>
      </c>
    </row>
    <row r="229" spans="1:24">
      <c r="A229">
        <v>400</v>
      </c>
      <c r="B229" s="26">
        <v>46149</v>
      </c>
      <c r="C229">
        <v>2026</v>
      </c>
      <c r="D229" t="s">
        <v>102</v>
      </c>
      <c r="E229">
        <v>5</v>
      </c>
      <c r="F229" t="s">
        <v>88</v>
      </c>
      <c r="G229" t="s">
        <v>6</v>
      </c>
      <c r="H229" t="s">
        <v>43</v>
      </c>
      <c r="I229" t="s">
        <v>8</v>
      </c>
      <c r="J229" t="s">
        <v>16</v>
      </c>
      <c r="K229" t="s">
        <v>9</v>
      </c>
      <c r="L229" t="s">
        <v>10</v>
      </c>
      <c r="M229">
        <v>6</v>
      </c>
      <c r="N229">
        <v>92.66</v>
      </c>
      <c r="O229">
        <v>0.15</v>
      </c>
      <c r="P229">
        <v>44.71</v>
      </c>
      <c r="Q229">
        <v>472.56600000000003</v>
      </c>
      <c r="R229">
        <v>268.26</v>
      </c>
      <c r="S229">
        <v>204.30600000000004</v>
      </c>
      <c r="T229">
        <v>0.43233326138571126</v>
      </c>
      <c r="U229">
        <v>2026</v>
      </c>
      <c r="V229" t="s">
        <v>102</v>
      </c>
      <c r="W229">
        <v>5</v>
      </c>
      <c r="X229" t="s">
        <v>88</v>
      </c>
    </row>
    <row r="230" spans="1:24">
      <c r="A230">
        <v>393</v>
      </c>
      <c r="B230" s="26">
        <v>46148</v>
      </c>
      <c r="C230">
        <v>2026</v>
      </c>
      <c r="D230" t="s">
        <v>102</v>
      </c>
      <c r="E230">
        <v>5</v>
      </c>
      <c r="F230" t="s">
        <v>88</v>
      </c>
      <c r="G230" t="s">
        <v>6</v>
      </c>
      <c r="H230" t="s">
        <v>43</v>
      </c>
      <c r="I230" t="s">
        <v>28</v>
      </c>
      <c r="J230" t="s">
        <v>13</v>
      </c>
      <c r="K230" t="s">
        <v>23</v>
      </c>
      <c r="L230" t="s">
        <v>29</v>
      </c>
      <c r="M230">
        <v>3</v>
      </c>
      <c r="N230">
        <v>199.93</v>
      </c>
      <c r="O230">
        <v>0</v>
      </c>
      <c r="P230">
        <v>104.86</v>
      </c>
      <c r="Q230">
        <v>599.79</v>
      </c>
      <c r="R230">
        <v>314.58</v>
      </c>
      <c r="S230">
        <v>285.20999999999998</v>
      </c>
      <c r="T230">
        <v>0.47551643075076278</v>
      </c>
      <c r="U230">
        <v>2026</v>
      </c>
      <c r="V230" t="s">
        <v>102</v>
      </c>
      <c r="W230">
        <v>5</v>
      </c>
      <c r="X230" t="s">
        <v>88</v>
      </c>
    </row>
    <row r="231" spans="1:24">
      <c r="A231">
        <v>4602</v>
      </c>
      <c r="B231" s="26">
        <v>46147</v>
      </c>
      <c r="C231">
        <v>2026</v>
      </c>
      <c r="D231" t="s">
        <v>102</v>
      </c>
      <c r="E231">
        <v>5</v>
      </c>
      <c r="F231" t="s">
        <v>88</v>
      </c>
      <c r="G231" t="s">
        <v>6</v>
      </c>
      <c r="H231" t="s">
        <v>43</v>
      </c>
      <c r="I231" t="s">
        <v>28</v>
      </c>
      <c r="J231" t="s">
        <v>13</v>
      </c>
      <c r="K231" t="s">
        <v>14</v>
      </c>
      <c r="L231" t="s">
        <v>44</v>
      </c>
      <c r="M231">
        <v>2</v>
      </c>
      <c r="N231">
        <v>131.36000000000001</v>
      </c>
      <c r="O231">
        <v>0.1</v>
      </c>
      <c r="P231">
        <v>65.3</v>
      </c>
      <c r="Q231">
        <v>236.44800000000004</v>
      </c>
      <c r="R231">
        <v>130.6</v>
      </c>
      <c r="S231">
        <v>105.84800000000004</v>
      </c>
      <c r="T231">
        <v>0.4476586818243336</v>
      </c>
      <c r="U231">
        <v>2026</v>
      </c>
      <c r="V231" t="s">
        <v>102</v>
      </c>
      <c r="W231">
        <v>5</v>
      </c>
      <c r="X231" t="s">
        <v>88</v>
      </c>
    </row>
    <row r="232" spans="1:24">
      <c r="A232">
        <v>1743</v>
      </c>
      <c r="B232" s="26">
        <v>46146</v>
      </c>
      <c r="C232">
        <v>2026</v>
      </c>
      <c r="D232" t="s">
        <v>102</v>
      </c>
      <c r="E232">
        <v>5</v>
      </c>
      <c r="F232" t="s">
        <v>88</v>
      </c>
      <c r="G232" t="s">
        <v>6</v>
      </c>
      <c r="H232" t="s">
        <v>43</v>
      </c>
      <c r="I232" t="s">
        <v>2</v>
      </c>
      <c r="J232" t="s">
        <v>13</v>
      </c>
      <c r="K232" t="s">
        <v>34</v>
      </c>
      <c r="L232" t="s">
        <v>45</v>
      </c>
      <c r="M232">
        <v>1</v>
      </c>
      <c r="N232">
        <v>51.02</v>
      </c>
      <c r="O232">
        <v>0</v>
      </c>
      <c r="P232">
        <v>21.83</v>
      </c>
      <c r="Q232">
        <v>51.02</v>
      </c>
      <c r="R232">
        <v>21.83</v>
      </c>
      <c r="S232">
        <v>29.190000000000005</v>
      </c>
      <c r="T232">
        <v>0.5721285770286163</v>
      </c>
      <c r="U232">
        <v>2026</v>
      </c>
      <c r="V232" t="s">
        <v>102</v>
      </c>
      <c r="W232">
        <v>5</v>
      </c>
      <c r="X232" t="s">
        <v>88</v>
      </c>
    </row>
    <row r="233" spans="1:24">
      <c r="A233">
        <v>1896</v>
      </c>
      <c r="B233" s="26">
        <v>46145</v>
      </c>
      <c r="C233">
        <v>2026</v>
      </c>
      <c r="D233" t="s">
        <v>102</v>
      </c>
      <c r="E233">
        <v>5</v>
      </c>
      <c r="F233" t="s">
        <v>88</v>
      </c>
      <c r="G233" t="s">
        <v>6</v>
      </c>
      <c r="H233" t="s">
        <v>43</v>
      </c>
      <c r="I233" t="s">
        <v>28</v>
      </c>
      <c r="J233" t="s">
        <v>13</v>
      </c>
      <c r="K233" t="s">
        <v>34</v>
      </c>
      <c r="L233" t="s">
        <v>45</v>
      </c>
      <c r="M233">
        <v>2</v>
      </c>
      <c r="N233">
        <v>49.97</v>
      </c>
      <c r="O233">
        <v>0</v>
      </c>
      <c r="P233">
        <v>22.63</v>
      </c>
      <c r="Q233">
        <v>99.94</v>
      </c>
      <c r="R233">
        <v>45.26</v>
      </c>
      <c r="S233">
        <v>54.68</v>
      </c>
      <c r="T233">
        <v>0.54712827696617972</v>
      </c>
      <c r="U233">
        <v>2026</v>
      </c>
      <c r="V233" t="s">
        <v>102</v>
      </c>
      <c r="W233">
        <v>5</v>
      </c>
      <c r="X233" t="s">
        <v>88</v>
      </c>
    </row>
    <row r="234" spans="1:24">
      <c r="A234">
        <v>534</v>
      </c>
      <c r="B234" s="26">
        <v>46143</v>
      </c>
      <c r="C234">
        <v>2026</v>
      </c>
      <c r="D234" t="s">
        <v>102</v>
      </c>
      <c r="E234">
        <v>5</v>
      </c>
      <c r="F234" t="s">
        <v>88</v>
      </c>
      <c r="G234" t="s">
        <v>6</v>
      </c>
      <c r="H234" t="s">
        <v>43</v>
      </c>
      <c r="I234" t="s">
        <v>2</v>
      </c>
      <c r="J234" t="s">
        <v>16</v>
      </c>
      <c r="K234" t="s">
        <v>9</v>
      </c>
      <c r="L234" t="s">
        <v>37</v>
      </c>
      <c r="M234">
        <v>1</v>
      </c>
      <c r="N234">
        <v>154.86000000000001</v>
      </c>
      <c r="O234">
        <v>0</v>
      </c>
      <c r="P234">
        <v>78.37</v>
      </c>
      <c r="Q234">
        <v>154.86000000000001</v>
      </c>
      <c r="R234">
        <v>78.37</v>
      </c>
      <c r="S234">
        <v>76.490000000000009</v>
      </c>
      <c r="T234">
        <v>0.49393000129148912</v>
      </c>
      <c r="U234">
        <v>2026</v>
      </c>
      <c r="V234" t="s">
        <v>102</v>
      </c>
      <c r="W234">
        <v>5</v>
      </c>
      <c r="X234" t="s">
        <v>88</v>
      </c>
    </row>
    <row r="235" spans="1:24">
      <c r="A235">
        <v>304</v>
      </c>
      <c r="B235" s="26">
        <v>46073</v>
      </c>
      <c r="C235">
        <v>2026</v>
      </c>
      <c r="D235" t="s">
        <v>100</v>
      </c>
      <c r="E235">
        <v>2</v>
      </c>
      <c r="F235" t="s">
        <v>85</v>
      </c>
      <c r="G235" t="s">
        <v>6</v>
      </c>
      <c r="H235" t="s">
        <v>43</v>
      </c>
      <c r="I235" t="s">
        <v>2</v>
      </c>
      <c r="J235" t="s">
        <v>16</v>
      </c>
      <c r="K235" t="s">
        <v>14</v>
      </c>
      <c r="L235" t="s">
        <v>44</v>
      </c>
      <c r="M235">
        <v>2</v>
      </c>
      <c r="N235">
        <v>136.55000000000001</v>
      </c>
      <c r="O235">
        <v>0</v>
      </c>
      <c r="P235">
        <v>68.84</v>
      </c>
      <c r="Q235">
        <v>273.10000000000002</v>
      </c>
      <c r="R235">
        <v>137.68</v>
      </c>
      <c r="S235">
        <v>135.42000000000002</v>
      </c>
      <c r="T235">
        <v>0.49586232149395826</v>
      </c>
      <c r="U235">
        <v>2026</v>
      </c>
      <c r="V235" t="s">
        <v>100</v>
      </c>
      <c r="W235">
        <v>2</v>
      </c>
      <c r="X235" t="s">
        <v>85</v>
      </c>
    </row>
    <row r="236" spans="1:24">
      <c r="A236">
        <v>3500</v>
      </c>
      <c r="B236" s="26">
        <v>46139</v>
      </c>
      <c r="C236">
        <v>2026</v>
      </c>
      <c r="D236" t="s">
        <v>102</v>
      </c>
      <c r="E236">
        <v>4</v>
      </c>
      <c r="F236" t="s">
        <v>87</v>
      </c>
      <c r="G236" t="s">
        <v>6</v>
      </c>
      <c r="H236" t="s">
        <v>43</v>
      </c>
      <c r="I236" t="s">
        <v>2</v>
      </c>
      <c r="J236" t="s">
        <v>13</v>
      </c>
      <c r="K236" t="s">
        <v>34</v>
      </c>
      <c r="L236" t="s">
        <v>45</v>
      </c>
      <c r="M236">
        <v>4</v>
      </c>
      <c r="N236">
        <v>50.67</v>
      </c>
      <c r="O236">
        <v>0</v>
      </c>
      <c r="P236">
        <v>22.62</v>
      </c>
      <c r="Q236">
        <v>202.68</v>
      </c>
      <c r="R236">
        <v>90.48</v>
      </c>
      <c r="S236">
        <v>112.2</v>
      </c>
      <c r="T236">
        <v>0.55358200118413259</v>
      </c>
      <c r="U236">
        <v>2026</v>
      </c>
      <c r="V236" t="s">
        <v>102</v>
      </c>
      <c r="W236">
        <v>4</v>
      </c>
      <c r="X236" t="s">
        <v>87</v>
      </c>
    </row>
    <row r="237" spans="1:24">
      <c r="A237">
        <v>675</v>
      </c>
      <c r="B237" s="26">
        <v>46073</v>
      </c>
      <c r="C237">
        <v>2026</v>
      </c>
      <c r="D237" t="s">
        <v>100</v>
      </c>
      <c r="E237">
        <v>2</v>
      </c>
      <c r="F237" t="s">
        <v>85</v>
      </c>
      <c r="G237" t="s">
        <v>6</v>
      </c>
      <c r="H237" t="s">
        <v>43</v>
      </c>
      <c r="I237" t="s">
        <v>2</v>
      </c>
      <c r="J237" t="s">
        <v>13</v>
      </c>
      <c r="K237" t="s">
        <v>14</v>
      </c>
      <c r="L237" t="s">
        <v>32</v>
      </c>
      <c r="M237">
        <v>1</v>
      </c>
      <c r="N237">
        <v>45.54</v>
      </c>
      <c r="O237">
        <v>0</v>
      </c>
      <c r="P237">
        <v>18.29</v>
      </c>
      <c r="Q237">
        <v>45.54</v>
      </c>
      <c r="R237">
        <v>18.29</v>
      </c>
      <c r="S237">
        <v>27.25</v>
      </c>
      <c r="T237">
        <v>0.59837505489679399</v>
      </c>
      <c r="U237">
        <v>2026</v>
      </c>
      <c r="V237" t="s">
        <v>100</v>
      </c>
      <c r="W237">
        <v>2</v>
      </c>
      <c r="X237" t="s">
        <v>85</v>
      </c>
    </row>
    <row r="238" spans="1:24">
      <c r="A238">
        <v>3930</v>
      </c>
      <c r="B238" s="26">
        <v>46137</v>
      </c>
      <c r="C238">
        <v>2026</v>
      </c>
      <c r="D238" t="s">
        <v>102</v>
      </c>
      <c r="E238">
        <v>4</v>
      </c>
      <c r="F238" t="s">
        <v>87</v>
      </c>
      <c r="G238" t="s">
        <v>6</v>
      </c>
      <c r="H238" t="s">
        <v>43</v>
      </c>
      <c r="I238" t="s">
        <v>28</v>
      </c>
      <c r="J238" t="s">
        <v>3</v>
      </c>
      <c r="K238" t="s">
        <v>34</v>
      </c>
      <c r="L238" t="s">
        <v>35</v>
      </c>
      <c r="M238">
        <v>2</v>
      </c>
      <c r="N238">
        <v>40.85</v>
      </c>
      <c r="O238">
        <v>0</v>
      </c>
      <c r="P238">
        <v>14.99</v>
      </c>
      <c r="Q238">
        <v>81.7</v>
      </c>
      <c r="R238">
        <v>29.98</v>
      </c>
      <c r="S238">
        <v>51.72</v>
      </c>
      <c r="T238">
        <v>0.633047735618115</v>
      </c>
      <c r="U238">
        <v>2026</v>
      </c>
      <c r="V238" t="s">
        <v>102</v>
      </c>
      <c r="W238">
        <v>4</v>
      </c>
      <c r="X238" t="s">
        <v>87</v>
      </c>
    </row>
    <row r="239" spans="1:24">
      <c r="A239">
        <v>2375</v>
      </c>
      <c r="B239" s="26">
        <v>46073</v>
      </c>
      <c r="C239">
        <v>2026</v>
      </c>
      <c r="D239" t="s">
        <v>100</v>
      </c>
      <c r="E239">
        <v>2</v>
      </c>
      <c r="F239" t="s">
        <v>85</v>
      </c>
      <c r="G239" t="s">
        <v>6</v>
      </c>
      <c r="H239" t="s">
        <v>43</v>
      </c>
      <c r="I239" t="s">
        <v>28</v>
      </c>
      <c r="J239" t="s">
        <v>3</v>
      </c>
      <c r="K239" t="s">
        <v>23</v>
      </c>
      <c r="L239" t="s">
        <v>40</v>
      </c>
      <c r="M239">
        <v>2</v>
      </c>
      <c r="N239">
        <v>80.510000000000005</v>
      </c>
      <c r="O239">
        <v>0.05</v>
      </c>
      <c r="P239">
        <v>38.630000000000003</v>
      </c>
      <c r="Q239">
        <v>152.96899999999999</v>
      </c>
      <c r="R239">
        <v>77.260000000000005</v>
      </c>
      <c r="S239">
        <v>75.708999999999989</v>
      </c>
      <c r="T239">
        <v>0.4949303453640933</v>
      </c>
      <c r="U239">
        <v>2026</v>
      </c>
      <c r="V239" t="s">
        <v>100</v>
      </c>
      <c r="W239">
        <v>2</v>
      </c>
      <c r="X239" t="s">
        <v>85</v>
      </c>
    </row>
    <row r="240" spans="1:24">
      <c r="A240">
        <v>149</v>
      </c>
      <c r="B240" s="26">
        <v>46137</v>
      </c>
      <c r="C240">
        <v>2026</v>
      </c>
      <c r="D240" t="s">
        <v>102</v>
      </c>
      <c r="E240">
        <v>4</v>
      </c>
      <c r="F240" t="s">
        <v>87</v>
      </c>
      <c r="G240" t="s">
        <v>6</v>
      </c>
      <c r="H240" t="s">
        <v>43</v>
      </c>
      <c r="I240" t="s">
        <v>2</v>
      </c>
      <c r="J240" t="s">
        <v>3</v>
      </c>
      <c r="K240" t="s">
        <v>14</v>
      </c>
      <c r="L240" t="s">
        <v>15</v>
      </c>
      <c r="M240">
        <v>1</v>
      </c>
      <c r="N240">
        <v>36.020000000000003</v>
      </c>
      <c r="O240">
        <v>0.05</v>
      </c>
      <c r="P240">
        <v>13.72</v>
      </c>
      <c r="Q240">
        <v>34.219000000000001</v>
      </c>
      <c r="R240">
        <v>13.72</v>
      </c>
      <c r="S240">
        <v>20.499000000000002</v>
      </c>
      <c r="T240">
        <v>0.59905315760250155</v>
      </c>
      <c r="U240">
        <v>2026</v>
      </c>
      <c r="V240" t="s">
        <v>102</v>
      </c>
      <c r="W240">
        <v>4</v>
      </c>
      <c r="X240" t="s">
        <v>87</v>
      </c>
    </row>
    <row r="241" spans="1:24">
      <c r="A241">
        <v>5160</v>
      </c>
      <c r="B241" s="26">
        <v>46134</v>
      </c>
      <c r="C241">
        <v>2026</v>
      </c>
      <c r="D241" t="s">
        <v>102</v>
      </c>
      <c r="E241">
        <v>4</v>
      </c>
      <c r="F241" t="s">
        <v>87</v>
      </c>
      <c r="G241" t="s">
        <v>6</v>
      </c>
      <c r="H241" t="s">
        <v>43</v>
      </c>
      <c r="I241" t="s">
        <v>2</v>
      </c>
      <c r="J241" t="s">
        <v>13</v>
      </c>
      <c r="K241" t="s">
        <v>34</v>
      </c>
      <c r="L241" t="s">
        <v>42</v>
      </c>
      <c r="M241">
        <v>2</v>
      </c>
      <c r="N241">
        <v>35.94</v>
      </c>
      <c r="O241">
        <v>0.05</v>
      </c>
      <c r="P241">
        <v>14.17</v>
      </c>
      <c r="Q241">
        <v>68.285999999999987</v>
      </c>
      <c r="R241">
        <v>28.34</v>
      </c>
      <c r="S241">
        <v>39.945999999999984</v>
      </c>
      <c r="T241">
        <v>0.5849808159798493</v>
      </c>
      <c r="U241">
        <v>2026</v>
      </c>
      <c r="V241" t="s">
        <v>102</v>
      </c>
      <c r="W241">
        <v>4</v>
      </c>
      <c r="X241" t="s">
        <v>87</v>
      </c>
    </row>
    <row r="242" spans="1:24">
      <c r="A242">
        <v>4920</v>
      </c>
      <c r="B242" s="26">
        <v>46133</v>
      </c>
      <c r="C242">
        <v>2026</v>
      </c>
      <c r="D242" t="s">
        <v>102</v>
      </c>
      <c r="E242">
        <v>4</v>
      </c>
      <c r="F242" t="s">
        <v>87</v>
      </c>
      <c r="G242" t="s">
        <v>6</v>
      </c>
      <c r="H242" t="s">
        <v>43</v>
      </c>
      <c r="I242" t="s">
        <v>19</v>
      </c>
      <c r="J242" t="s">
        <v>13</v>
      </c>
      <c r="K242" t="s">
        <v>9</v>
      </c>
      <c r="L242" t="s">
        <v>17</v>
      </c>
      <c r="M242">
        <v>2</v>
      </c>
      <c r="N242">
        <v>147.30000000000001</v>
      </c>
      <c r="O242">
        <v>0</v>
      </c>
      <c r="P242">
        <v>81.2</v>
      </c>
      <c r="Q242">
        <v>294.60000000000002</v>
      </c>
      <c r="R242">
        <v>162.4</v>
      </c>
      <c r="S242">
        <v>132.20000000000002</v>
      </c>
      <c r="T242">
        <v>0.44874405974202308</v>
      </c>
      <c r="U242">
        <v>2026</v>
      </c>
      <c r="V242" t="s">
        <v>102</v>
      </c>
      <c r="W242">
        <v>4</v>
      </c>
      <c r="X242" t="s">
        <v>87</v>
      </c>
    </row>
    <row r="243" spans="1:24">
      <c r="A243">
        <v>3017</v>
      </c>
      <c r="B243" s="26">
        <v>46133</v>
      </c>
      <c r="C243">
        <v>2026</v>
      </c>
      <c r="D243" t="s">
        <v>102</v>
      </c>
      <c r="E243">
        <v>4</v>
      </c>
      <c r="F243" t="s">
        <v>87</v>
      </c>
      <c r="G243" t="s">
        <v>6</v>
      </c>
      <c r="H243" t="s">
        <v>43</v>
      </c>
      <c r="I243" t="s">
        <v>2</v>
      </c>
      <c r="J243" t="s">
        <v>3</v>
      </c>
      <c r="K243" t="s">
        <v>4</v>
      </c>
      <c r="L243" t="s">
        <v>30</v>
      </c>
      <c r="M243">
        <v>1</v>
      </c>
      <c r="N243">
        <v>102.64</v>
      </c>
      <c r="O243">
        <v>0</v>
      </c>
      <c r="P243">
        <v>51.86</v>
      </c>
      <c r="Q243">
        <v>102.64</v>
      </c>
      <c r="R243">
        <v>51.86</v>
      </c>
      <c r="S243">
        <v>50.78</v>
      </c>
      <c r="T243">
        <v>0.49473889321901793</v>
      </c>
      <c r="U243">
        <v>2026</v>
      </c>
      <c r="V243" t="s">
        <v>102</v>
      </c>
      <c r="W243">
        <v>4</v>
      </c>
      <c r="X243" t="s">
        <v>87</v>
      </c>
    </row>
    <row r="244" spans="1:24">
      <c r="A244">
        <v>1303</v>
      </c>
      <c r="B244" s="26">
        <v>46133</v>
      </c>
      <c r="C244">
        <v>2026</v>
      </c>
      <c r="D244" t="s">
        <v>102</v>
      </c>
      <c r="E244">
        <v>4</v>
      </c>
      <c r="F244" t="s">
        <v>87</v>
      </c>
      <c r="G244" t="s">
        <v>6</v>
      </c>
      <c r="H244" t="s">
        <v>43</v>
      </c>
      <c r="I244" t="s">
        <v>2</v>
      </c>
      <c r="J244" t="s">
        <v>13</v>
      </c>
      <c r="K244" t="s">
        <v>9</v>
      </c>
      <c r="L244" t="s">
        <v>17</v>
      </c>
      <c r="M244">
        <v>1</v>
      </c>
      <c r="N244">
        <v>142.22999999999999</v>
      </c>
      <c r="O244">
        <v>0.05</v>
      </c>
      <c r="P244">
        <v>77.66</v>
      </c>
      <c r="Q244">
        <v>135.11849999999998</v>
      </c>
      <c r="R244">
        <v>77.66</v>
      </c>
      <c r="S244">
        <v>57.458499999999987</v>
      </c>
      <c r="T244">
        <v>0.42524524768999061</v>
      </c>
      <c r="U244">
        <v>2026</v>
      </c>
      <c r="V244" t="s">
        <v>102</v>
      </c>
      <c r="W244">
        <v>4</v>
      </c>
      <c r="X244" t="s">
        <v>87</v>
      </c>
    </row>
    <row r="245" spans="1:24">
      <c r="A245">
        <v>2686</v>
      </c>
      <c r="B245" s="26">
        <v>46132</v>
      </c>
      <c r="C245">
        <v>2026</v>
      </c>
      <c r="D245" t="s">
        <v>102</v>
      </c>
      <c r="E245">
        <v>4</v>
      </c>
      <c r="F245" t="s">
        <v>87</v>
      </c>
      <c r="G245" t="s">
        <v>6</v>
      </c>
      <c r="H245" t="s">
        <v>43</v>
      </c>
      <c r="I245" t="s">
        <v>2</v>
      </c>
      <c r="J245" t="s">
        <v>3</v>
      </c>
      <c r="K245" t="s">
        <v>9</v>
      </c>
      <c r="L245" t="s">
        <v>46</v>
      </c>
      <c r="M245">
        <v>1</v>
      </c>
      <c r="N245">
        <v>70.45</v>
      </c>
      <c r="O245">
        <v>0.05</v>
      </c>
      <c r="P245">
        <v>31.98</v>
      </c>
      <c r="Q245">
        <v>66.927499999999995</v>
      </c>
      <c r="R245">
        <v>31.98</v>
      </c>
      <c r="S245">
        <v>34.947499999999991</v>
      </c>
      <c r="T245">
        <v>0.52216951178514059</v>
      </c>
      <c r="U245">
        <v>2026</v>
      </c>
      <c r="V245" t="s">
        <v>102</v>
      </c>
      <c r="W245">
        <v>4</v>
      </c>
      <c r="X245" t="s">
        <v>87</v>
      </c>
    </row>
    <row r="246" spans="1:24">
      <c r="A246">
        <v>1284</v>
      </c>
      <c r="B246" s="26">
        <v>46131</v>
      </c>
      <c r="C246">
        <v>2026</v>
      </c>
      <c r="D246" t="s">
        <v>102</v>
      </c>
      <c r="E246">
        <v>4</v>
      </c>
      <c r="F246" t="s">
        <v>87</v>
      </c>
      <c r="G246" t="s">
        <v>6</v>
      </c>
      <c r="H246" t="s">
        <v>43</v>
      </c>
      <c r="I246" t="s">
        <v>19</v>
      </c>
      <c r="J246" t="s">
        <v>13</v>
      </c>
      <c r="K246" t="s">
        <v>14</v>
      </c>
      <c r="L246" t="s">
        <v>44</v>
      </c>
      <c r="M246">
        <v>1</v>
      </c>
      <c r="N246">
        <v>136.01</v>
      </c>
      <c r="O246">
        <v>0</v>
      </c>
      <c r="P246">
        <v>66.59</v>
      </c>
      <c r="Q246">
        <v>136.01</v>
      </c>
      <c r="R246">
        <v>66.59</v>
      </c>
      <c r="S246">
        <v>69.419999999999987</v>
      </c>
      <c r="T246">
        <v>0.51040364679067707</v>
      </c>
      <c r="U246">
        <v>2026</v>
      </c>
      <c r="V246" t="s">
        <v>102</v>
      </c>
      <c r="W246">
        <v>4</v>
      </c>
      <c r="X246" t="s">
        <v>87</v>
      </c>
    </row>
    <row r="247" spans="1:24">
      <c r="A247">
        <v>2996</v>
      </c>
      <c r="B247" s="26">
        <v>46124</v>
      </c>
      <c r="C247">
        <v>2026</v>
      </c>
      <c r="D247" t="s">
        <v>102</v>
      </c>
      <c r="E247">
        <v>4</v>
      </c>
      <c r="F247" t="s">
        <v>87</v>
      </c>
      <c r="G247" t="s">
        <v>6</v>
      </c>
      <c r="H247" t="s">
        <v>43</v>
      </c>
      <c r="I247" t="s">
        <v>19</v>
      </c>
      <c r="J247" t="s">
        <v>13</v>
      </c>
      <c r="K247" t="s">
        <v>14</v>
      </c>
      <c r="L247" t="s">
        <v>44</v>
      </c>
      <c r="M247">
        <v>1</v>
      </c>
      <c r="N247">
        <v>134.94999999999999</v>
      </c>
      <c r="O247">
        <v>0</v>
      </c>
      <c r="P247">
        <v>67.849999999999994</v>
      </c>
      <c r="Q247">
        <v>134.94999999999999</v>
      </c>
      <c r="R247">
        <v>67.849999999999994</v>
      </c>
      <c r="S247">
        <v>67.099999999999994</v>
      </c>
      <c r="T247">
        <v>0.49722119303445722</v>
      </c>
      <c r="U247">
        <v>2026</v>
      </c>
      <c r="V247" t="s">
        <v>102</v>
      </c>
      <c r="W247">
        <v>4</v>
      </c>
      <c r="X247" t="s">
        <v>87</v>
      </c>
    </row>
    <row r="248" spans="1:24">
      <c r="A248">
        <v>1259</v>
      </c>
      <c r="B248" s="26">
        <v>46124</v>
      </c>
      <c r="C248">
        <v>2026</v>
      </c>
      <c r="D248" t="s">
        <v>102</v>
      </c>
      <c r="E248">
        <v>4</v>
      </c>
      <c r="F248" t="s">
        <v>87</v>
      </c>
      <c r="G248" t="s">
        <v>6</v>
      </c>
      <c r="H248" t="s">
        <v>43</v>
      </c>
      <c r="I248" t="s">
        <v>28</v>
      </c>
      <c r="J248" t="s">
        <v>13</v>
      </c>
      <c r="K248" t="s">
        <v>9</v>
      </c>
      <c r="L248" t="s">
        <v>37</v>
      </c>
      <c r="M248">
        <v>2</v>
      </c>
      <c r="N248">
        <v>151.01</v>
      </c>
      <c r="O248">
        <v>0</v>
      </c>
      <c r="P248">
        <v>80.209999999999994</v>
      </c>
      <c r="Q248">
        <v>302.02</v>
      </c>
      <c r="R248">
        <v>160.41999999999999</v>
      </c>
      <c r="S248">
        <v>141.6</v>
      </c>
      <c r="T248">
        <v>0.4688431229719886</v>
      </c>
      <c r="U248">
        <v>2026</v>
      </c>
      <c r="V248" t="s">
        <v>102</v>
      </c>
      <c r="W248">
        <v>4</v>
      </c>
      <c r="X248" t="s">
        <v>87</v>
      </c>
    </row>
    <row r="249" spans="1:24">
      <c r="A249">
        <v>52</v>
      </c>
      <c r="B249" s="26">
        <v>46120</v>
      </c>
      <c r="C249">
        <v>2026</v>
      </c>
      <c r="D249" t="s">
        <v>102</v>
      </c>
      <c r="E249">
        <v>4</v>
      </c>
      <c r="F249" t="s">
        <v>87</v>
      </c>
      <c r="G249" t="s">
        <v>6</v>
      </c>
      <c r="H249" t="s">
        <v>43</v>
      </c>
      <c r="I249" t="s">
        <v>2</v>
      </c>
      <c r="J249" t="s">
        <v>13</v>
      </c>
      <c r="K249" t="s">
        <v>14</v>
      </c>
      <c r="L249" t="s">
        <v>44</v>
      </c>
      <c r="M249">
        <v>2</v>
      </c>
      <c r="N249">
        <v>133.59</v>
      </c>
      <c r="O249">
        <v>0</v>
      </c>
      <c r="P249">
        <v>66.83</v>
      </c>
      <c r="Q249">
        <v>267.18</v>
      </c>
      <c r="R249">
        <v>133.66</v>
      </c>
      <c r="S249">
        <v>133.52000000000001</v>
      </c>
      <c r="T249">
        <v>0.49973800434164234</v>
      </c>
      <c r="U249">
        <v>2026</v>
      </c>
      <c r="V249" t="s">
        <v>102</v>
      </c>
      <c r="W249">
        <v>4</v>
      </c>
      <c r="X249" t="s">
        <v>87</v>
      </c>
    </row>
    <row r="250" spans="1:24">
      <c r="A250">
        <v>1907</v>
      </c>
      <c r="B250" s="26">
        <v>46118</v>
      </c>
      <c r="C250">
        <v>2026</v>
      </c>
      <c r="D250" t="s">
        <v>102</v>
      </c>
      <c r="E250">
        <v>4</v>
      </c>
      <c r="F250" t="s">
        <v>87</v>
      </c>
      <c r="G250" t="s">
        <v>6</v>
      </c>
      <c r="H250" t="s">
        <v>43</v>
      </c>
      <c r="I250" t="s">
        <v>8</v>
      </c>
      <c r="J250" t="s">
        <v>16</v>
      </c>
      <c r="K250" t="s">
        <v>4</v>
      </c>
      <c r="L250" t="s">
        <v>22</v>
      </c>
      <c r="M250">
        <v>10</v>
      </c>
      <c r="N250">
        <v>50.64</v>
      </c>
      <c r="O250">
        <v>0.2</v>
      </c>
      <c r="P250">
        <v>22.99</v>
      </c>
      <c r="Q250">
        <v>405.12</v>
      </c>
      <c r="R250">
        <v>229.89999999999998</v>
      </c>
      <c r="S250">
        <v>175.22000000000003</v>
      </c>
      <c r="T250">
        <v>0.43251382306477099</v>
      </c>
      <c r="U250">
        <v>2026</v>
      </c>
      <c r="V250" t="s">
        <v>102</v>
      </c>
      <c r="W250">
        <v>4</v>
      </c>
      <c r="X250" t="s">
        <v>87</v>
      </c>
    </row>
    <row r="251" spans="1:24">
      <c r="A251">
        <v>2602</v>
      </c>
      <c r="B251" s="26">
        <v>46115</v>
      </c>
      <c r="C251">
        <v>2026</v>
      </c>
      <c r="D251" t="s">
        <v>102</v>
      </c>
      <c r="E251">
        <v>4</v>
      </c>
      <c r="F251" t="s">
        <v>87</v>
      </c>
      <c r="G251" t="s">
        <v>6</v>
      </c>
      <c r="H251" t="s">
        <v>43</v>
      </c>
      <c r="I251" t="s">
        <v>28</v>
      </c>
      <c r="J251" t="s">
        <v>13</v>
      </c>
      <c r="K251" t="s">
        <v>4</v>
      </c>
      <c r="L251" t="s">
        <v>26</v>
      </c>
      <c r="M251">
        <v>1</v>
      </c>
      <c r="N251">
        <v>40.159999999999997</v>
      </c>
      <c r="O251">
        <v>0</v>
      </c>
      <c r="P251">
        <v>16.77</v>
      </c>
      <c r="Q251">
        <v>40.159999999999997</v>
      </c>
      <c r="R251">
        <v>16.77</v>
      </c>
      <c r="S251">
        <v>23.389999999999997</v>
      </c>
      <c r="T251">
        <v>0.58242031872509958</v>
      </c>
      <c r="U251">
        <v>2026</v>
      </c>
      <c r="V251" t="s">
        <v>102</v>
      </c>
      <c r="W251">
        <v>4</v>
      </c>
      <c r="X251" t="s">
        <v>87</v>
      </c>
    </row>
    <row r="252" spans="1:24">
      <c r="A252">
        <v>2023</v>
      </c>
      <c r="B252" s="26">
        <v>46115</v>
      </c>
      <c r="C252">
        <v>2026</v>
      </c>
      <c r="D252" t="s">
        <v>102</v>
      </c>
      <c r="E252">
        <v>4</v>
      </c>
      <c r="F252" t="s">
        <v>87</v>
      </c>
      <c r="G252" t="s">
        <v>6</v>
      </c>
      <c r="H252" t="s">
        <v>43</v>
      </c>
      <c r="I252" t="s">
        <v>2</v>
      </c>
      <c r="J252" t="s">
        <v>13</v>
      </c>
      <c r="K252" t="s">
        <v>14</v>
      </c>
      <c r="L252" t="s">
        <v>48</v>
      </c>
      <c r="M252">
        <v>3</v>
      </c>
      <c r="N252">
        <v>168.37</v>
      </c>
      <c r="O252">
        <v>0</v>
      </c>
      <c r="P252">
        <v>87.15</v>
      </c>
      <c r="Q252">
        <v>505.11</v>
      </c>
      <c r="R252">
        <v>261.45000000000005</v>
      </c>
      <c r="S252">
        <v>243.65999999999997</v>
      </c>
      <c r="T252">
        <v>0.4823899744610084</v>
      </c>
      <c r="U252">
        <v>2026</v>
      </c>
      <c r="V252" t="s">
        <v>102</v>
      </c>
      <c r="W252">
        <v>4</v>
      </c>
      <c r="X252" t="s">
        <v>87</v>
      </c>
    </row>
    <row r="253" spans="1:24">
      <c r="A253">
        <v>877</v>
      </c>
      <c r="B253" s="26">
        <v>46115</v>
      </c>
      <c r="C253">
        <v>2026</v>
      </c>
      <c r="D253" t="s">
        <v>102</v>
      </c>
      <c r="E253">
        <v>4</v>
      </c>
      <c r="F253" t="s">
        <v>87</v>
      </c>
      <c r="G253" t="s">
        <v>6</v>
      </c>
      <c r="H253" t="s">
        <v>43</v>
      </c>
      <c r="I253" t="s">
        <v>2</v>
      </c>
      <c r="J253" t="s">
        <v>13</v>
      </c>
      <c r="K253" t="s">
        <v>23</v>
      </c>
      <c r="L253" t="s">
        <v>51</v>
      </c>
      <c r="M253">
        <v>1</v>
      </c>
      <c r="N253">
        <v>123.63</v>
      </c>
      <c r="O253">
        <v>0</v>
      </c>
      <c r="P253">
        <v>58.88</v>
      </c>
      <c r="Q253">
        <v>123.63</v>
      </c>
      <c r="R253">
        <v>58.88</v>
      </c>
      <c r="S253">
        <v>64.75</v>
      </c>
      <c r="T253">
        <v>0.52374019250990866</v>
      </c>
      <c r="U253">
        <v>2026</v>
      </c>
      <c r="V253" t="s">
        <v>102</v>
      </c>
      <c r="W253">
        <v>4</v>
      </c>
      <c r="X253" t="s">
        <v>87</v>
      </c>
    </row>
    <row r="254" spans="1:24">
      <c r="A254">
        <v>2246</v>
      </c>
      <c r="B254" s="26">
        <v>46114</v>
      </c>
      <c r="C254">
        <v>2026</v>
      </c>
      <c r="D254" t="s">
        <v>102</v>
      </c>
      <c r="E254">
        <v>4</v>
      </c>
      <c r="F254" t="s">
        <v>87</v>
      </c>
      <c r="G254" t="s">
        <v>6</v>
      </c>
      <c r="H254" t="s">
        <v>43</v>
      </c>
      <c r="I254" t="s">
        <v>28</v>
      </c>
      <c r="J254" t="s">
        <v>3</v>
      </c>
      <c r="K254" t="s">
        <v>4</v>
      </c>
      <c r="L254" t="s">
        <v>22</v>
      </c>
      <c r="M254">
        <v>1</v>
      </c>
      <c r="N254">
        <v>50.17</v>
      </c>
      <c r="O254">
        <v>0</v>
      </c>
      <c r="P254">
        <v>21.95</v>
      </c>
      <c r="Q254">
        <v>50.17</v>
      </c>
      <c r="R254">
        <v>21.95</v>
      </c>
      <c r="S254">
        <v>28.220000000000002</v>
      </c>
      <c r="T254">
        <v>0.56248754235598963</v>
      </c>
      <c r="U254">
        <v>2026</v>
      </c>
      <c r="V254" t="s">
        <v>102</v>
      </c>
      <c r="W254">
        <v>4</v>
      </c>
      <c r="X254" t="s">
        <v>87</v>
      </c>
    </row>
    <row r="255" spans="1:24">
      <c r="A255">
        <v>4693</v>
      </c>
      <c r="B255" s="26">
        <v>46113</v>
      </c>
      <c r="C255">
        <v>2026</v>
      </c>
      <c r="D255" t="s">
        <v>102</v>
      </c>
      <c r="E255">
        <v>4</v>
      </c>
      <c r="F255" t="s">
        <v>87</v>
      </c>
      <c r="G255" t="s">
        <v>6</v>
      </c>
      <c r="H255" t="s">
        <v>43</v>
      </c>
      <c r="I255" t="s">
        <v>8</v>
      </c>
      <c r="J255" t="s">
        <v>16</v>
      </c>
      <c r="K255" t="s">
        <v>9</v>
      </c>
      <c r="L255" t="s">
        <v>10</v>
      </c>
      <c r="M255">
        <v>15</v>
      </c>
      <c r="N255">
        <v>94.33</v>
      </c>
      <c r="O255">
        <v>0.1</v>
      </c>
      <c r="P255">
        <v>44.38</v>
      </c>
      <c r="Q255">
        <v>1273.4550000000002</v>
      </c>
      <c r="R255">
        <v>665.7</v>
      </c>
      <c r="S255">
        <v>607.75500000000011</v>
      </c>
      <c r="T255">
        <v>0.47724890161018652</v>
      </c>
      <c r="U255">
        <v>2026</v>
      </c>
      <c r="V255" t="s">
        <v>102</v>
      </c>
      <c r="W255">
        <v>4</v>
      </c>
      <c r="X255" t="s">
        <v>87</v>
      </c>
    </row>
    <row r="256" spans="1:24">
      <c r="A256">
        <v>4921</v>
      </c>
      <c r="B256" s="26">
        <v>46077</v>
      </c>
      <c r="C256">
        <v>2026</v>
      </c>
      <c r="D256" t="s">
        <v>100</v>
      </c>
      <c r="E256">
        <v>2</v>
      </c>
      <c r="F256" t="s">
        <v>85</v>
      </c>
      <c r="G256" t="s">
        <v>6</v>
      </c>
      <c r="H256" t="s">
        <v>43</v>
      </c>
      <c r="I256" t="s">
        <v>2</v>
      </c>
      <c r="J256" t="s">
        <v>3</v>
      </c>
      <c r="K256" t="s">
        <v>14</v>
      </c>
      <c r="L256" t="s">
        <v>15</v>
      </c>
      <c r="M256">
        <v>1</v>
      </c>
      <c r="N256">
        <v>35.39</v>
      </c>
      <c r="O256">
        <v>0</v>
      </c>
      <c r="P256">
        <v>13.93</v>
      </c>
      <c r="Q256">
        <v>35.39</v>
      </c>
      <c r="R256">
        <v>13.93</v>
      </c>
      <c r="S256">
        <v>21.46</v>
      </c>
      <c r="T256">
        <v>0.60638598474145244</v>
      </c>
      <c r="U256">
        <v>2026</v>
      </c>
      <c r="V256" t="s">
        <v>100</v>
      </c>
      <c r="W256">
        <v>2</v>
      </c>
      <c r="X256" t="s">
        <v>85</v>
      </c>
    </row>
    <row r="257" spans="1:24">
      <c r="A257">
        <v>2391</v>
      </c>
      <c r="B257" s="26">
        <v>46113</v>
      </c>
      <c r="C257">
        <v>2026</v>
      </c>
      <c r="D257" t="s">
        <v>102</v>
      </c>
      <c r="E257">
        <v>4</v>
      </c>
      <c r="F257" t="s">
        <v>87</v>
      </c>
      <c r="G257" t="s">
        <v>6</v>
      </c>
      <c r="H257" t="s">
        <v>43</v>
      </c>
      <c r="I257" t="s">
        <v>2</v>
      </c>
      <c r="J257" t="s">
        <v>3</v>
      </c>
      <c r="K257" t="s">
        <v>34</v>
      </c>
      <c r="L257" t="s">
        <v>35</v>
      </c>
      <c r="M257">
        <v>2</v>
      </c>
      <c r="N257">
        <v>40.590000000000003</v>
      </c>
      <c r="O257">
        <v>0</v>
      </c>
      <c r="P257">
        <v>15.01</v>
      </c>
      <c r="Q257">
        <v>81.180000000000007</v>
      </c>
      <c r="R257">
        <v>30.02</v>
      </c>
      <c r="S257">
        <v>51.160000000000011</v>
      </c>
      <c r="T257">
        <v>0.63020448386302053</v>
      </c>
      <c r="U257">
        <v>2026</v>
      </c>
      <c r="V257" t="s">
        <v>102</v>
      </c>
      <c r="W257">
        <v>4</v>
      </c>
      <c r="X257" t="s">
        <v>87</v>
      </c>
    </row>
    <row r="258" spans="1:24">
      <c r="A258">
        <v>3880</v>
      </c>
      <c r="B258" s="26">
        <v>46112</v>
      </c>
      <c r="C258">
        <v>2026</v>
      </c>
      <c r="D258" t="s">
        <v>100</v>
      </c>
      <c r="E258">
        <v>3</v>
      </c>
      <c r="F258" t="s">
        <v>86</v>
      </c>
      <c r="G258" t="s">
        <v>6</v>
      </c>
      <c r="H258" t="s">
        <v>43</v>
      </c>
      <c r="I258" t="s">
        <v>8</v>
      </c>
      <c r="J258" t="s">
        <v>16</v>
      </c>
      <c r="K258" t="s">
        <v>23</v>
      </c>
      <c r="L258" t="s">
        <v>51</v>
      </c>
      <c r="M258">
        <v>12</v>
      </c>
      <c r="N258">
        <v>124.86</v>
      </c>
      <c r="O258">
        <v>0.1</v>
      </c>
      <c r="P258">
        <v>60.82</v>
      </c>
      <c r="Q258">
        <v>1348.4880000000001</v>
      </c>
      <c r="R258">
        <v>729.84</v>
      </c>
      <c r="S258">
        <v>618.64800000000002</v>
      </c>
      <c r="T258">
        <v>0.45877160197198641</v>
      </c>
      <c r="U258">
        <v>2026</v>
      </c>
      <c r="V258" t="s">
        <v>100</v>
      </c>
      <c r="W258">
        <v>3</v>
      </c>
      <c r="X258" t="s">
        <v>86</v>
      </c>
    </row>
    <row r="259" spans="1:24">
      <c r="A259">
        <v>3794</v>
      </c>
      <c r="B259" s="26">
        <v>46112</v>
      </c>
      <c r="C259">
        <v>2026</v>
      </c>
      <c r="D259" t="s">
        <v>100</v>
      </c>
      <c r="E259">
        <v>3</v>
      </c>
      <c r="F259" t="s">
        <v>86</v>
      </c>
      <c r="G259" t="s">
        <v>6</v>
      </c>
      <c r="H259" t="s">
        <v>43</v>
      </c>
      <c r="I259" t="s">
        <v>19</v>
      </c>
      <c r="J259" t="s">
        <v>16</v>
      </c>
      <c r="K259" t="s">
        <v>34</v>
      </c>
      <c r="L259" t="s">
        <v>45</v>
      </c>
      <c r="M259">
        <v>2</v>
      </c>
      <c r="N259">
        <v>50.86</v>
      </c>
      <c r="O259">
        <v>0.1</v>
      </c>
      <c r="P259">
        <v>21.76</v>
      </c>
      <c r="Q259">
        <v>91.548000000000002</v>
      </c>
      <c r="R259">
        <v>43.52</v>
      </c>
      <c r="S259">
        <v>48.027999999999999</v>
      </c>
      <c r="T259">
        <v>0.52462096386595003</v>
      </c>
      <c r="U259">
        <v>2026</v>
      </c>
      <c r="V259" t="s">
        <v>100</v>
      </c>
      <c r="W259">
        <v>3</v>
      </c>
      <c r="X259" t="s">
        <v>86</v>
      </c>
    </row>
    <row r="260" spans="1:24">
      <c r="A260">
        <v>2892</v>
      </c>
      <c r="B260" s="26">
        <v>46111</v>
      </c>
      <c r="C260">
        <v>2026</v>
      </c>
      <c r="D260" t="s">
        <v>100</v>
      </c>
      <c r="E260">
        <v>3</v>
      </c>
      <c r="F260" t="s">
        <v>86</v>
      </c>
      <c r="G260" t="s">
        <v>6</v>
      </c>
      <c r="H260" t="s">
        <v>43</v>
      </c>
      <c r="I260" t="s">
        <v>2</v>
      </c>
      <c r="J260" t="s">
        <v>3</v>
      </c>
      <c r="K260" t="s">
        <v>9</v>
      </c>
      <c r="L260" t="s">
        <v>17</v>
      </c>
      <c r="M260">
        <v>2</v>
      </c>
      <c r="N260">
        <v>145.06</v>
      </c>
      <c r="O260">
        <v>0.15</v>
      </c>
      <c r="P260">
        <v>77.08</v>
      </c>
      <c r="Q260">
        <v>246.602</v>
      </c>
      <c r="R260">
        <v>154.16</v>
      </c>
      <c r="S260">
        <v>92.442000000000007</v>
      </c>
      <c r="T260">
        <v>0.37486313979610875</v>
      </c>
      <c r="U260">
        <v>2026</v>
      </c>
      <c r="V260" t="s">
        <v>100</v>
      </c>
      <c r="W260">
        <v>3</v>
      </c>
      <c r="X260" t="s">
        <v>86</v>
      </c>
    </row>
    <row r="261" spans="1:24">
      <c r="A261">
        <v>1768</v>
      </c>
      <c r="B261" s="26">
        <v>46110</v>
      </c>
      <c r="C261">
        <v>2026</v>
      </c>
      <c r="D261" t="s">
        <v>100</v>
      </c>
      <c r="E261">
        <v>3</v>
      </c>
      <c r="F261" t="s">
        <v>86</v>
      </c>
      <c r="G261" t="s">
        <v>6</v>
      </c>
      <c r="H261" t="s">
        <v>43</v>
      </c>
      <c r="I261" t="s">
        <v>28</v>
      </c>
      <c r="J261" t="s">
        <v>3</v>
      </c>
      <c r="K261" t="s">
        <v>9</v>
      </c>
      <c r="L261" t="s">
        <v>46</v>
      </c>
      <c r="M261">
        <v>4</v>
      </c>
      <c r="N261">
        <v>70.510000000000005</v>
      </c>
      <c r="O261">
        <v>0</v>
      </c>
      <c r="P261">
        <v>31.93</v>
      </c>
      <c r="Q261">
        <v>282.04000000000002</v>
      </c>
      <c r="R261">
        <v>127.72</v>
      </c>
      <c r="S261">
        <v>154.32000000000002</v>
      </c>
      <c r="T261">
        <v>0.54715643171181394</v>
      </c>
      <c r="U261">
        <v>2026</v>
      </c>
      <c r="V261" t="s">
        <v>100</v>
      </c>
      <c r="W261">
        <v>3</v>
      </c>
      <c r="X261" t="s">
        <v>86</v>
      </c>
    </row>
    <row r="262" spans="1:24">
      <c r="A262">
        <v>1700</v>
      </c>
      <c r="B262" s="26">
        <v>46110</v>
      </c>
      <c r="C262">
        <v>2026</v>
      </c>
      <c r="D262" t="s">
        <v>100</v>
      </c>
      <c r="E262">
        <v>3</v>
      </c>
      <c r="F262" t="s">
        <v>86</v>
      </c>
      <c r="G262" t="s">
        <v>6</v>
      </c>
      <c r="H262" t="s">
        <v>43</v>
      </c>
      <c r="I262" t="s">
        <v>28</v>
      </c>
      <c r="J262" t="s">
        <v>13</v>
      </c>
      <c r="K262" t="s">
        <v>14</v>
      </c>
      <c r="L262" t="s">
        <v>48</v>
      </c>
      <c r="M262">
        <v>1</v>
      </c>
      <c r="N262">
        <v>167.27</v>
      </c>
      <c r="O262">
        <v>0.05</v>
      </c>
      <c r="P262">
        <v>88.19</v>
      </c>
      <c r="Q262">
        <v>158.90649999999999</v>
      </c>
      <c r="R262">
        <v>88.19</v>
      </c>
      <c r="S262">
        <v>70.716499999999996</v>
      </c>
      <c r="T262">
        <v>0.44501955552478972</v>
      </c>
      <c r="U262">
        <v>2026</v>
      </c>
      <c r="V262" t="s">
        <v>100</v>
      </c>
      <c r="W262">
        <v>3</v>
      </c>
      <c r="X262" t="s">
        <v>86</v>
      </c>
    </row>
    <row r="263" spans="1:24">
      <c r="A263">
        <v>3121</v>
      </c>
      <c r="B263" s="26">
        <v>46108</v>
      </c>
      <c r="C263">
        <v>2026</v>
      </c>
      <c r="D263" t="s">
        <v>100</v>
      </c>
      <c r="E263">
        <v>3</v>
      </c>
      <c r="F263" t="s">
        <v>86</v>
      </c>
      <c r="G263" t="s">
        <v>6</v>
      </c>
      <c r="H263" t="s">
        <v>43</v>
      </c>
      <c r="I263" t="s">
        <v>19</v>
      </c>
      <c r="J263" t="s">
        <v>13</v>
      </c>
      <c r="K263" t="s">
        <v>4</v>
      </c>
      <c r="L263" t="s">
        <v>5</v>
      </c>
      <c r="M263">
        <v>5</v>
      </c>
      <c r="N263">
        <v>81.84</v>
      </c>
      <c r="O263">
        <v>0.1</v>
      </c>
      <c r="P263">
        <v>42.7</v>
      </c>
      <c r="Q263">
        <v>368.28000000000003</v>
      </c>
      <c r="R263">
        <v>213.5</v>
      </c>
      <c r="S263">
        <v>154.78000000000003</v>
      </c>
      <c r="T263">
        <v>0.42027804931030743</v>
      </c>
      <c r="U263">
        <v>2026</v>
      </c>
      <c r="V263" t="s">
        <v>100</v>
      </c>
      <c r="W263">
        <v>3</v>
      </c>
      <c r="X263" t="s">
        <v>86</v>
      </c>
    </row>
    <row r="264" spans="1:24">
      <c r="A264">
        <v>1476</v>
      </c>
      <c r="B264" s="26">
        <v>46107</v>
      </c>
      <c r="C264">
        <v>2026</v>
      </c>
      <c r="D264" t="s">
        <v>100</v>
      </c>
      <c r="E264">
        <v>3</v>
      </c>
      <c r="F264" t="s">
        <v>86</v>
      </c>
      <c r="G264" t="s">
        <v>6</v>
      </c>
      <c r="H264" t="s">
        <v>43</v>
      </c>
      <c r="I264" t="s">
        <v>28</v>
      </c>
      <c r="J264" t="s">
        <v>13</v>
      </c>
      <c r="K264" t="s">
        <v>14</v>
      </c>
      <c r="L264" t="s">
        <v>15</v>
      </c>
      <c r="M264">
        <v>1</v>
      </c>
      <c r="N264">
        <v>35.700000000000003</v>
      </c>
      <c r="O264">
        <v>0.05</v>
      </c>
      <c r="P264">
        <v>13.91</v>
      </c>
      <c r="Q264">
        <v>33.914999999999999</v>
      </c>
      <c r="R264">
        <v>13.91</v>
      </c>
      <c r="S264">
        <v>20.004999999999999</v>
      </c>
      <c r="T264">
        <v>0.58985699542975079</v>
      </c>
      <c r="U264">
        <v>2026</v>
      </c>
      <c r="V264" t="s">
        <v>100</v>
      </c>
      <c r="W264">
        <v>3</v>
      </c>
      <c r="X264" t="s">
        <v>86</v>
      </c>
    </row>
    <row r="265" spans="1:24">
      <c r="A265">
        <v>4796</v>
      </c>
      <c r="B265" s="26">
        <v>46106</v>
      </c>
      <c r="C265">
        <v>2026</v>
      </c>
      <c r="D265" t="s">
        <v>100</v>
      </c>
      <c r="E265">
        <v>3</v>
      </c>
      <c r="F265" t="s">
        <v>86</v>
      </c>
      <c r="G265" t="s">
        <v>6</v>
      </c>
      <c r="H265" t="s">
        <v>43</v>
      </c>
      <c r="I265" t="s">
        <v>2</v>
      </c>
      <c r="J265" t="s">
        <v>13</v>
      </c>
      <c r="K265" t="s">
        <v>34</v>
      </c>
      <c r="L265" t="s">
        <v>35</v>
      </c>
      <c r="M265">
        <v>2</v>
      </c>
      <c r="N265">
        <v>39.409999999999997</v>
      </c>
      <c r="O265">
        <v>0.15</v>
      </c>
      <c r="P265">
        <v>14.91</v>
      </c>
      <c r="Q265">
        <v>66.996999999999986</v>
      </c>
      <c r="R265">
        <v>29.82</v>
      </c>
      <c r="S265">
        <v>37.176999999999985</v>
      </c>
      <c r="T265">
        <v>0.55490544352732207</v>
      </c>
      <c r="U265">
        <v>2026</v>
      </c>
      <c r="V265" t="s">
        <v>100</v>
      </c>
      <c r="W265">
        <v>3</v>
      </c>
      <c r="X265" t="s">
        <v>86</v>
      </c>
    </row>
    <row r="266" spans="1:24">
      <c r="A266">
        <v>2541</v>
      </c>
      <c r="B266" s="26">
        <v>46106</v>
      </c>
      <c r="C266">
        <v>2026</v>
      </c>
      <c r="D266" t="s">
        <v>100</v>
      </c>
      <c r="E266">
        <v>3</v>
      </c>
      <c r="F266" t="s">
        <v>86</v>
      </c>
      <c r="G266" t="s">
        <v>6</v>
      </c>
      <c r="H266" t="s">
        <v>43</v>
      </c>
      <c r="I266" t="s">
        <v>2</v>
      </c>
      <c r="J266" t="s">
        <v>3</v>
      </c>
      <c r="K266" t="s">
        <v>14</v>
      </c>
      <c r="L266" t="s">
        <v>32</v>
      </c>
      <c r="M266">
        <v>2</v>
      </c>
      <c r="N266">
        <v>46.61</v>
      </c>
      <c r="O266">
        <v>0</v>
      </c>
      <c r="P266">
        <v>17.97</v>
      </c>
      <c r="Q266">
        <v>93.22</v>
      </c>
      <c r="R266">
        <v>35.94</v>
      </c>
      <c r="S266">
        <v>57.28</v>
      </c>
      <c r="T266">
        <v>0.61446041621969538</v>
      </c>
      <c r="U266">
        <v>2026</v>
      </c>
      <c r="V266" t="s">
        <v>100</v>
      </c>
      <c r="W266">
        <v>3</v>
      </c>
      <c r="X266" t="s">
        <v>86</v>
      </c>
    </row>
    <row r="267" spans="1:24">
      <c r="A267">
        <v>1540</v>
      </c>
      <c r="B267" s="26">
        <v>46106</v>
      </c>
      <c r="C267">
        <v>2026</v>
      </c>
      <c r="D267" t="s">
        <v>100</v>
      </c>
      <c r="E267">
        <v>3</v>
      </c>
      <c r="F267" t="s">
        <v>86</v>
      </c>
      <c r="G267" t="s">
        <v>6</v>
      </c>
      <c r="H267" t="s">
        <v>43</v>
      </c>
      <c r="I267" t="s">
        <v>8</v>
      </c>
      <c r="J267" t="s">
        <v>16</v>
      </c>
      <c r="K267" t="s">
        <v>4</v>
      </c>
      <c r="L267" t="s">
        <v>22</v>
      </c>
      <c r="M267">
        <v>10</v>
      </c>
      <c r="N267">
        <v>49.7</v>
      </c>
      <c r="O267">
        <v>0.1</v>
      </c>
      <c r="P267">
        <v>21.96</v>
      </c>
      <c r="Q267">
        <v>447.3</v>
      </c>
      <c r="R267">
        <v>219.60000000000002</v>
      </c>
      <c r="S267">
        <v>227.7</v>
      </c>
      <c r="T267">
        <v>0.50905432595573441</v>
      </c>
      <c r="U267">
        <v>2026</v>
      </c>
      <c r="V267" t="s">
        <v>100</v>
      </c>
      <c r="W267">
        <v>3</v>
      </c>
      <c r="X267" t="s">
        <v>86</v>
      </c>
    </row>
    <row r="268" spans="1:24">
      <c r="A268">
        <v>4483</v>
      </c>
      <c r="B268" s="26">
        <v>46105</v>
      </c>
      <c r="C268">
        <v>2026</v>
      </c>
      <c r="D268" t="s">
        <v>100</v>
      </c>
      <c r="E268">
        <v>3</v>
      </c>
      <c r="F268" t="s">
        <v>86</v>
      </c>
      <c r="G268" t="s">
        <v>6</v>
      </c>
      <c r="H268" t="s">
        <v>43</v>
      </c>
      <c r="I268" t="s">
        <v>2</v>
      </c>
      <c r="J268" t="s">
        <v>13</v>
      </c>
      <c r="K268" t="s">
        <v>4</v>
      </c>
      <c r="L268" t="s">
        <v>22</v>
      </c>
      <c r="M268">
        <v>3</v>
      </c>
      <c r="N268">
        <v>51.01</v>
      </c>
      <c r="O268">
        <v>0.15</v>
      </c>
      <c r="P268">
        <v>22.84</v>
      </c>
      <c r="Q268">
        <v>130.07550000000001</v>
      </c>
      <c r="R268">
        <v>68.52</v>
      </c>
      <c r="S268">
        <v>61.555500000000009</v>
      </c>
      <c r="T268">
        <v>0.47322900930613382</v>
      </c>
      <c r="U268">
        <v>2026</v>
      </c>
      <c r="V268" t="s">
        <v>100</v>
      </c>
      <c r="W268">
        <v>3</v>
      </c>
      <c r="X268" t="s">
        <v>86</v>
      </c>
    </row>
    <row r="269" spans="1:24">
      <c r="A269">
        <v>2136</v>
      </c>
      <c r="B269" s="26">
        <v>46080</v>
      </c>
      <c r="C269">
        <v>2026</v>
      </c>
      <c r="D269" t="s">
        <v>100</v>
      </c>
      <c r="E269">
        <v>2</v>
      </c>
      <c r="F269" t="s">
        <v>85</v>
      </c>
      <c r="G269" t="s">
        <v>6</v>
      </c>
      <c r="H269" t="s">
        <v>43</v>
      </c>
      <c r="I269" t="s">
        <v>2</v>
      </c>
      <c r="J269" t="s">
        <v>3</v>
      </c>
      <c r="K269" t="s">
        <v>14</v>
      </c>
      <c r="L269" t="s">
        <v>44</v>
      </c>
      <c r="M269">
        <v>2</v>
      </c>
      <c r="N269">
        <v>135.38999999999999</v>
      </c>
      <c r="O269">
        <v>0.05</v>
      </c>
      <c r="P269">
        <v>65.69</v>
      </c>
      <c r="Q269">
        <v>257.24099999999999</v>
      </c>
      <c r="R269">
        <v>131.38</v>
      </c>
      <c r="S269">
        <v>125.86099999999999</v>
      </c>
      <c r="T269">
        <v>0.48927270536189799</v>
      </c>
      <c r="U269">
        <v>2026</v>
      </c>
      <c r="V269" t="s">
        <v>100</v>
      </c>
      <c r="W269">
        <v>2</v>
      </c>
      <c r="X269" t="s">
        <v>85</v>
      </c>
    </row>
    <row r="270" spans="1:24">
      <c r="A270">
        <v>86</v>
      </c>
      <c r="B270" s="26">
        <v>46105</v>
      </c>
      <c r="C270">
        <v>2026</v>
      </c>
      <c r="D270" t="s">
        <v>100</v>
      </c>
      <c r="E270">
        <v>3</v>
      </c>
      <c r="F270" t="s">
        <v>86</v>
      </c>
      <c r="G270" t="s">
        <v>6</v>
      </c>
      <c r="H270" t="s">
        <v>43</v>
      </c>
      <c r="I270" t="s">
        <v>8</v>
      </c>
      <c r="J270" t="s">
        <v>16</v>
      </c>
      <c r="K270" t="s">
        <v>4</v>
      </c>
      <c r="L270" t="s">
        <v>30</v>
      </c>
      <c r="M270">
        <v>8</v>
      </c>
      <c r="N270">
        <v>104.7</v>
      </c>
      <c r="O270">
        <v>0.05</v>
      </c>
      <c r="P270">
        <v>49.91</v>
      </c>
      <c r="Q270">
        <v>795.72</v>
      </c>
      <c r="R270">
        <v>399.28</v>
      </c>
      <c r="S270">
        <v>396.44000000000005</v>
      </c>
      <c r="T270">
        <v>0.49821545267179412</v>
      </c>
      <c r="U270">
        <v>2026</v>
      </c>
      <c r="V270" t="s">
        <v>100</v>
      </c>
      <c r="W270">
        <v>3</v>
      </c>
      <c r="X270" t="s">
        <v>86</v>
      </c>
    </row>
    <row r="271" spans="1:24">
      <c r="A271">
        <v>3718</v>
      </c>
      <c r="B271" s="26">
        <v>46104</v>
      </c>
      <c r="C271">
        <v>2026</v>
      </c>
      <c r="D271" t="s">
        <v>100</v>
      </c>
      <c r="E271">
        <v>3</v>
      </c>
      <c r="F271" t="s">
        <v>86</v>
      </c>
      <c r="G271" t="s">
        <v>6</v>
      </c>
      <c r="H271" t="s">
        <v>43</v>
      </c>
      <c r="I271" t="s">
        <v>28</v>
      </c>
      <c r="J271" t="s">
        <v>13</v>
      </c>
      <c r="K271" t="s">
        <v>23</v>
      </c>
      <c r="L271" t="s">
        <v>51</v>
      </c>
      <c r="M271">
        <v>2</v>
      </c>
      <c r="N271">
        <v>122.07</v>
      </c>
      <c r="O271">
        <v>0.05</v>
      </c>
      <c r="P271">
        <v>59.16</v>
      </c>
      <c r="Q271">
        <v>231.93299999999996</v>
      </c>
      <c r="R271">
        <v>118.32</v>
      </c>
      <c r="S271">
        <v>113.61299999999997</v>
      </c>
      <c r="T271">
        <v>0.48985267297021118</v>
      </c>
      <c r="U271">
        <v>2026</v>
      </c>
      <c r="V271" t="s">
        <v>100</v>
      </c>
      <c r="W271">
        <v>3</v>
      </c>
      <c r="X271" t="s">
        <v>86</v>
      </c>
    </row>
    <row r="272" spans="1:24">
      <c r="A272">
        <v>3628</v>
      </c>
      <c r="B272" s="26">
        <v>46104</v>
      </c>
      <c r="C272">
        <v>2026</v>
      </c>
      <c r="D272" t="s">
        <v>100</v>
      </c>
      <c r="E272">
        <v>3</v>
      </c>
      <c r="F272" t="s">
        <v>86</v>
      </c>
      <c r="G272" t="s">
        <v>6</v>
      </c>
      <c r="H272" t="s">
        <v>43</v>
      </c>
      <c r="I272" t="s">
        <v>28</v>
      </c>
      <c r="J272" t="s">
        <v>13</v>
      </c>
      <c r="K272" t="s">
        <v>14</v>
      </c>
      <c r="L272" t="s">
        <v>32</v>
      </c>
      <c r="M272">
        <v>1</v>
      </c>
      <c r="N272">
        <v>45.84</v>
      </c>
      <c r="O272">
        <v>0</v>
      </c>
      <c r="P272">
        <v>18.079999999999998</v>
      </c>
      <c r="Q272">
        <v>45.84</v>
      </c>
      <c r="R272">
        <v>18.079999999999998</v>
      </c>
      <c r="S272">
        <v>27.760000000000005</v>
      </c>
      <c r="T272">
        <v>0.605584642233857</v>
      </c>
      <c r="U272">
        <v>2026</v>
      </c>
      <c r="V272" t="s">
        <v>100</v>
      </c>
      <c r="W272">
        <v>3</v>
      </c>
      <c r="X272" t="s">
        <v>86</v>
      </c>
    </row>
    <row r="273" spans="1:24">
      <c r="A273">
        <v>4491</v>
      </c>
      <c r="B273" s="26">
        <v>46103</v>
      </c>
      <c r="C273">
        <v>2026</v>
      </c>
      <c r="D273" t="s">
        <v>100</v>
      </c>
      <c r="E273">
        <v>3</v>
      </c>
      <c r="F273" t="s">
        <v>86</v>
      </c>
      <c r="G273" t="s">
        <v>6</v>
      </c>
      <c r="H273" t="s">
        <v>43</v>
      </c>
      <c r="I273" t="s">
        <v>19</v>
      </c>
      <c r="J273" t="s">
        <v>16</v>
      </c>
      <c r="K273" t="s">
        <v>34</v>
      </c>
      <c r="L273" t="s">
        <v>45</v>
      </c>
      <c r="M273">
        <v>4</v>
      </c>
      <c r="N273">
        <v>49.71</v>
      </c>
      <c r="O273">
        <v>0.1</v>
      </c>
      <c r="P273">
        <v>22.46</v>
      </c>
      <c r="Q273">
        <v>178.95600000000002</v>
      </c>
      <c r="R273">
        <v>89.84</v>
      </c>
      <c r="S273">
        <v>89.116000000000014</v>
      </c>
      <c r="T273">
        <v>0.49797715639598561</v>
      </c>
      <c r="U273">
        <v>2026</v>
      </c>
      <c r="V273" t="s">
        <v>100</v>
      </c>
      <c r="W273">
        <v>3</v>
      </c>
      <c r="X273" t="s">
        <v>86</v>
      </c>
    </row>
    <row r="274" spans="1:24">
      <c r="A274">
        <v>4750</v>
      </c>
      <c r="B274" s="26">
        <v>46080</v>
      </c>
      <c r="C274">
        <v>2026</v>
      </c>
      <c r="D274" t="s">
        <v>100</v>
      </c>
      <c r="E274">
        <v>2</v>
      </c>
      <c r="F274" t="s">
        <v>85</v>
      </c>
      <c r="G274" t="s">
        <v>6</v>
      </c>
      <c r="H274" t="s">
        <v>43</v>
      </c>
      <c r="I274" t="s">
        <v>19</v>
      </c>
      <c r="J274" t="s">
        <v>3</v>
      </c>
      <c r="K274" t="s">
        <v>34</v>
      </c>
      <c r="L274" t="s">
        <v>38</v>
      </c>
      <c r="M274">
        <v>2</v>
      </c>
      <c r="N274">
        <v>120.44</v>
      </c>
      <c r="O274">
        <v>0.05</v>
      </c>
      <c r="P274">
        <v>68.98</v>
      </c>
      <c r="Q274">
        <v>228.83599999999998</v>
      </c>
      <c r="R274">
        <v>137.96</v>
      </c>
      <c r="S274">
        <v>90.875999999999976</v>
      </c>
      <c r="T274">
        <v>0.3971228303239</v>
      </c>
      <c r="U274">
        <v>2026</v>
      </c>
      <c r="V274" t="s">
        <v>100</v>
      </c>
      <c r="W274">
        <v>2</v>
      </c>
      <c r="X274" t="s">
        <v>85</v>
      </c>
    </row>
    <row r="275" spans="1:24">
      <c r="A275">
        <v>4731</v>
      </c>
      <c r="B275" s="26">
        <v>46102</v>
      </c>
      <c r="C275">
        <v>2026</v>
      </c>
      <c r="D275" t="s">
        <v>100</v>
      </c>
      <c r="E275">
        <v>3</v>
      </c>
      <c r="F275" t="s">
        <v>86</v>
      </c>
      <c r="G275" t="s">
        <v>6</v>
      </c>
      <c r="H275" t="s">
        <v>43</v>
      </c>
      <c r="I275" t="s">
        <v>8</v>
      </c>
      <c r="J275" t="s">
        <v>16</v>
      </c>
      <c r="K275" t="s">
        <v>4</v>
      </c>
      <c r="L275" t="s">
        <v>22</v>
      </c>
      <c r="M275">
        <v>6</v>
      </c>
      <c r="N275">
        <v>51.07</v>
      </c>
      <c r="O275">
        <v>0.1</v>
      </c>
      <c r="P275">
        <v>22.68</v>
      </c>
      <c r="Q275">
        <v>275.77800000000002</v>
      </c>
      <c r="R275">
        <v>136.07999999999998</v>
      </c>
      <c r="S275">
        <v>139.69800000000004</v>
      </c>
      <c r="T275">
        <v>0.50655962404542798</v>
      </c>
      <c r="U275">
        <v>2026</v>
      </c>
      <c r="V275" t="s">
        <v>100</v>
      </c>
      <c r="W275">
        <v>3</v>
      </c>
      <c r="X275" t="s">
        <v>86</v>
      </c>
    </row>
    <row r="276" spans="1:24">
      <c r="A276">
        <v>839</v>
      </c>
      <c r="B276" s="26">
        <v>46102</v>
      </c>
      <c r="C276">
        <v>2026</v>
      </c>
      <c r="D276" t="s">
        <v>100</v>
      </c>
      <c r="E276">
        <v>3</v>
      </c>
      <c r="F276" t="s">
        <v>86</v>
      </c>
      <c r="G276" t="s">
        <v>6</v>
      </c>
      <c r="H276" t="s">
        <v>43</v>
      </c>
      <c r="I276" t="s">
        <v>28</v>
      </c>
      <c r="J276" t="s">
        <v>13</v>
      </c>
      <c r="K276" t="s">
        <v>4</v>
      </c>
      <c r="L276" t="s">
        <v>26</v>
      </c>
      <c r="M276">
        <v>1</v>
      </c>
      <c r="N276">
        <v>40.5</v>
      </c>
      <c r="O276">
        <v>0.05</v>
      </c>
      <c r="P276">
        <v>17.16</v>
      </c>
      <c r="Q276">
        <v>38.475000000000001</v>
      </c>
      <c r="R276">
        <v>17.16</v>
      </c>
      <c r="S276">
        <v>21.315000000000001</v>
      </c>
      <c r="T276">
        <v>0.55399610136452238</v>
      </c>
      <c r="U276">
        <v>2026</v>
      </c>
      <c r="V276" t="s">
        <v>100</v>
      </c>
      <c r="W276">
        <v>3</v>
      </c>
      <c r="X276" t="s">
        <v>86</v>
      </c>
    </row>
    <row r="277" spans="1:24">
      <c r="A277">
        <v>5016</v>
      </c>
      <c r="B277" s="26">
        <v>46101</v>
      </c>
      <c r="C277">
        <v>2026</v>
      </c>
      <c r="D277" t="s">
        <v>100</v>
      </c>
      <c r="E277">
        <v>3</v>
      </c>
      <c r="F277" t="s">
        <v>86</v>
      </c>
      <c r="G277" t="s">
        <v>6</v>
      </c>
      <c r="H277" t="s">
        <v>43</v>
      </c>
      <c r="I277" t="s">
        <v>28</v>
      </c>
      <c r="J277" t="s">
        <v>13</v>
      </c>
      <c r="K277" t="s">
        <v>34</v>
      </c>
      <c r="L277" t="s">
        <v>35</v>
      </c>
      <c r="M277">
        <v>2</v>
      </c>
      <c r="N277">
        <v>40.659999999999997</v>
      </c>
      <c r="O277">
        <v>0.1</v>
      </c>
      <c r="P277">
        <v>14.63</v>
      </c>
      <c r="Q277">
        <v>73.188000000000002</v>
      </c>
      <c r="R277">
        <v>29.26</v>
      </c>
      <c r="S277">
        <v>43.927999999999997</v>
      </c>
      <c r="T277">
        <v>0.60020768431983385</v>
      </c>
      <c r="U277">
        <v>2026</v>
      </c>
      <c r="V277" t="s">
        <v>100</v>
      </c>
      <c r="W277">
        <v>3</v>
      </c>
      <c r="X277" t="s">
        <v>86</v>
      </c>
    </row>
    <row r="278" spans="1:24">
      <c r="A278">
        <v>2339</v>
      </c>
      <c r="B278" s="26">
        <v>46101</v>
      </c>
      <c r="C278">
        <v>2026</v>
      </c>
      <c r="D278" t="s">
        <v>100</v>
      </c>
      <c r="E278">
        <v>3</v>
      </c>
      <c r="F278" t="s">
        <v>86</v>
      </c>
      <c r="G278" t="s">
        <v>6</v>
      </c>
      <c r="H278" t="s">
        <v>43</v>
      </c>
      <c r="I278" t="s">
        <v>28</v>
      </c>
      <c r="J278" t="s">
        <v>13</v>
      </c>
      <c r="K278" t="s">
        <v>4</v>
      </c>
      <c r="L278" t="s">
        <v>22</v>
      </c>
      <c r="M278">
        <v>2</v>
      </c>
      <c r="N278">
        <v>51.29</v>
      </c>
      <c r="O278">
        <v>0</v>
      </c>
      <c r="P278">
        <v>23.15</v>
      </c>
      <c r="Q278">
        <v>102.58</v>
      </c>
      <c r="R278">
        <v>46.3</v>
      </c>
      <c r="S278">
        <v>56.28</v>
      </c>
      <c r="T278">
        <v>0.54864496003119523</v>
      </c>
      <c r="U278">
        <v>2026</v>
      </c>
      <c r="V278" t="s">
        <v>100</v>
      </c>
      <c r="W278">
        <v>3</v>
      </c>
      <c r="X278" t="s">
        <v>86</v>
      </c>
    </row>
    <row r="279" spans="1:24">
      <c r="A279">
        <v>1143</v>
      </c>
      <c r="B279" s="26">
        <v>46099</v>
      </c>
      <c r="C279">
        <v>2026</v>
      </c>
      <c r="D279" t="s">
        <v>100</v>
      </c>
      <c r="E279">
        <v>3</v>
      </c>
      <c r="F279" t="s">
        <v>86</v>
      </c>
      <c r="G279" t="s">
        <v>6</v>
      </c>
      <c r="H279" t="s">
        <v>43</v>
      </c>
      <c r="I279" t="s">
        <v>2</v>
      </c>
      <c r="J279" t="s">
        <v>16</v>
      </c>
      <c r="K279" t="s">
        <v>23</v>
      </c>
      <c r="L279" t="s">
        <v>51</v>
      </c>
      <c r="M279">
        <v>5</v>
      </c>
      <c r="N279">
        <v>125.91</v>
      </c>
      <c r="O279">
        <v>0</v>
      </c>
      <c r="P279">
        <v>59.36</v>
      </c>
      <c r="Q279">
        <v>629.54999999999995</v>
      </c>
      <c r="R279">
        <v>296.8</v>
      </c>
      <c r="S279">
        <v>332.74999999999994</v>
      </c>
      <c r="T279">
        <v>0.52855214041775866</v>
      </c>
      <c r="U279">
        <v>2026</v>
      </c>
      <c r="V279" t="s">
        <v>100</v>
      </c>
      <c r="W279">
        <v>3</v>
      </c>
      <c r="X279" t="s">
        <v>86</v>
      </c>
    </row>
    <row r="280" spans="1:24">
      <c r="A280">
        <v>1161</v>
      </c>
      <c r="B280" s="26">
        <v>46097</v>
      </c>
      <c r="C280">
        <v>2026</v>
      </c>
      <c r="D280" t="s">
        <v>100</v>
      </c>
      <c r="E280">
        <v>3</v>
      </c>
      <c r="F280" t="s">
        <v>86</v>
      </c>
      <c r="G280" t="s">
        <v>6</v>
      </c>
      <c r="H280" t="s">
        <v>43</v>
      </c>
      <c r="I280" t="s">
        <v>2</v>
      </c>
      <c r="J280" t="s">
        <v>13</v>
      </c>
      <c r="K280" t="s">
        <v>4</v>
      </c>
      <c r="L280" t="s">
        <v>30</v>
      </c>
      <c r="M280">
        <v>2</v>
      </c>
      <c r="N280">
        <v>101.73</v>
      </c>
      <c r="O280">
        <v>0.05</v>
      </c>
      <c r="P280">
        <v>51.56</v>
      </c>
      <c r="Q280">
        <v>193.28700000000001</v>
      </c>
      <c r="R280">
        <v>103.12</v>
      </c>
      <c r="S280">
        <v>90.167000000000002</v>
      </c>
      <c r="T280">
        <v>0.46649283190281809</v>
      </c>
      <c r="U280">
        <v>2026</v>
      </c>
      <c r="V280" t="s">
        <v>100</v>
      </c>
      <c r="W280">
        <v>3</v>
      </c>
      <c r="X280" t="s">
        <v>86</v>
      </c>
    </row>
    <row r="281" spans="1:24">
      <c r="A281">
        <v>5149</v>
      </c>
      <c r="B281" s="26">
        <v>46096</v>
      </c>
      <c r="C281">
        <v>2026</v>
      </c>
      <c r="D281" t="s">
        <v>100</v>
      </c>
      <c r="E281">
        <v>3</v>
      </c>
      <c r="F281" t="s">
        <v>86</v>
      </c>
      <c r="G281" t="s">
        <v>6</v>
      </c>
      <c r="H281" t="s">
        <v>43</v>
      </c>
      <c r="I281" t="s">
        <v>19</v>
      </c>
      <c r="J281" t="s">
        <v>13</v>
      </c>
      <c r="K281" t="s">
        <v>14</v>
      </c>
      <c r="L281" t="s">
        <v>15</v>
      </c>
      <c r="M281">
        <v>1</v>
      </c>
      <c r="N281">
        <v>35.340000000000003</v>
      </c>
      <c r="O281">
        <v>0.05</v>
      </c>
      <c r="P281">
        <v>13.37</v>
      </c>
      <c r="Q281">
        <v>33.573</v>
      </c>
      <c r="R281">
        <v>13.37</v>
      </c>
      <c r="S281">
        <v>20.203000000000003</v>
      </c>
      <c r="T281">
        <v>0.60176332171685587</v>
      </c>
      <c r="U281">
        <v>2026</v>
      </c>
      <c r="V281" t="s">
        <v>100</v>
      </c>
      <c r="W281">
        <v>3</v>
      </c>
      <c r="X281" t="s">
        <v>86</v>
      </c>
    </row>
    <row r="282" spans="1:24">
      <c r="A282">
        <v>4684</v>
      </c>
      <c r="B282" s="26">
        <v>46094</v>
      </c>
      <c r="C282">
        <v>2026</v>
      </c>
      <c r="D282" t="s">
        <v>100</v>
      </c>
      <c r="E282">
        <v>3</v>
      </c>
      <c r="F282" t="s">
        <v>86</v>
      </c>
      <c r="G282" t="s">
        <v>6</v>
      </c>
      <c r="H282" t="s">
        <v>43</v>
      </c>
      <c r="I282" t="s">
        <v>2</v>
      </c>
      <c r="J282" t="s">
        <v>3</v>
      </c>
      <c r="K282" t="s">
        <v>34</v>
      </c>
      <c r="L282" t="s">
        <v>38</v>
      </c>
      <c r="M282">
        <v>4</v>
      </c>
      <c r="N282">
        <v>124.36</v>
      </c>
      <c r="O282">
        <v>0</v>
      </c>
      <c r="P282">
        <v>68.790000000000006</v>
      </c>
      <c r="Q282">
        <v>497.44</v>
      </c>
      <c r="R282">
        <v>275.16000000000003</v>
      </c>
      <c r="S282">
        <v>222.27999999999997</v>
      </c>
      <c r="T282">
        <v>0.44684786104856861</v>
      </c>
      <c r="U282">
        <v>2026</v>
      </c>
      <c r="V282" t="s">
        <v>100</v>
      </c>
      <c r="W282">
        <v>3</v>
      </c>
      <c r="X282" t="s">
        <v>86</v>
      </c>
    </row>
    <row r="283" spans="1:24">
      <c r="A283">
        <v>759</v>
      </c>
      <c r="B283" s="26">
        <v>46093</v>
      </c>
      <c r="C283">
        <v>2026</v>
      </c>
      <c r="D283" t="s">
        <v>100</v>
      </c>
      <c r="E283">
        <v>3</v>
      </c>
      <c r="F283" t="s">
        <v>86</v>
      </c>
      <c r="G283" t="s">
        <v>6</v>
      </c>
      <c r="H283" t="s">
        <v>43</v>
      </c>
      <c r="I283" t="s">
        <v>2</v>
      </c>
      <c r="J283" t="s">
        <v>13</v>
      </c>
      <c r="K283" t="s">
        <v>34</v>
      </c>
      <c r="L283" t="s">
        <v>45</v>
      </c>
      <c r="M283">
        <v>1</v>
      </c>
      <c r="N283">
        <v>49.79</v>
      </c>
      <c r="O283">
        <v>0.1</v>
      </c>
      <c r="P283">
        <v>22.29</v>
      </c>
      <c r="Q283">
        <v>44.811</v>
      </c>
      <c r="R283">
        <v>22.29</v>
      </c>
      <c r="S283">
        <v>22.521000000000001</v>
      </c>
      <c r="T283">
        <v>0.5025774921336279</v>
      </c>
      <c r="U283">
        <v>2026</v>
      </c>
      <c r="V283" t="s">
        <v>100</v>
      </c>
      <c r="W283">
        <v>3</v>
      </c>
      <c r="X283" t="s">
        <v>86</v>
      </c>
    </row>
    <row r="284" spans="1:24">
      <c r="A284">
        <v>4995</v>
      </c>
      <c r="B284" s="26">
        <v>46092</v>
      </c>
      <c r="C284">
        <v>2026</v>
      </c>
      <c r="D284" t="s">
        <v>100</v>
      </c>
      <c r="E284">
        <v>3</v>
      </c>
      <c r="F284" t="s">
        <v>86</v>
      </c>
      <c r="G284" t="s">
        <v>6</v>
      </c>
      <c r="H284" t="s">
        <v>43</v>
      </c>
      <c r="I284" t="s">
        <v>28</v>
      </c>
      <c r="J284" t="s">
        <v>13</v>
      </c>
      <c r="K284" t="s">
        <v>9</v>
      </c>
      <c r="L284" t="s">
        <v>10</v>
      </c>
      <c r="M284">
        <v>3</v>
      </c>
      <c r="N284">
        <v>90.31</v>
      </c>
      <c r="O284">
        <v>0</v>
      </c>
      <c r="P284">
        <v>44.58</v>
      </c>
      <c r="Q284">
        <v>270.93</v>
      </c>
      <c r="R284">
        <v>133.74</v>
      </c>
      <c r="S284">
        <v>137.19</v>
      </c>
      <c r="T284">
        <v>0.50636695825489975</v>
      </c>
      <c r="U284">
        <v>2026</v>
      </c>
      <c r="V284" t="s">
        <v>100</v>
      </c>
      <c r="W284">
        <v>3</v>
      </c>
      <c r="X284" t="s">
        <v>86</v>
      </c>
    </row>
    <row r="285" spans="1:24">
      <c r="A285">
        <v>2323</v>
      </c>
      <c r="B285" s="26">
        <v>46092</v>
      </c>
      <c r="C285">
        <v>2026</v>
      </c>
      <c r="D285" t="s">
        <v>100</v>
      </c>
      <c r="E285">
        <v>3</v>
      </c>
      <c r="F285" t="s">
        <v>86</v>
      </c>
      <c r="G285" t="s">
        <v>6</v>
      </c>
      <c r="H285" t="s">
        <v>43</v>
      </c>
      <c r="I285" t="s">
        <v>19</v>
      </c>
      <c r="J285" t="s">
        <v>13</v>
      </c>
      <c r="K285" t="s">
        <v>14</v>
      </c>
      <c r="L285" t="s">
        <v>15</v>
      </c>
      <c r="M285">
        <v>2</v>
      </c>
      <c r="N285">
        <v>36.08</v>
      </c>
      <c r="O285">
        <v>0.05</v>
      </c>
      <c r="P285">
        <v>13.19</v>
      </c>
      <c r="Q285">
        <v>68.551999999999992</v>
      </c>
      <c r="R285">
        <v>26.38</v>
      </c>
      <c r="S285">
        <v>42.171999999999997</v>
      </c>
      <c r="T285">
        <v>0.61518263507993931</v>
      </c>
      <c r="U285">
        <v>2026</v>
      </c>
      <c r="V285" t="s">
        <v>100</v>
      </c>
      <c r="W285">
        <v>3</v>
      </c>
      <c r="X285" t="s">
        <v>86</v>
      </c>
    </row>
    <row r="286" spans="1:24">
      <c r="A286">
        <v>83</v>
      </c>
      <c r="B286" s="26">
        <v>46092</v>
      </c>
      <c r="C286">
        <v>2026</v>
      </c>
      <c r="D286" t="s">
        <v>100</v>
      </c>
      <c r="E286">
        <v>3</v>
      </c>
      <c r="F286" t="s">
        <v>86</v>
      </c>
      <c r="G286" t="s">
        <v>6</v>
      </c>
      <c r="H286" t="s">
        <v>43</v>
      </c>
      <c r="I286" t="s">
        <v>8</v>
      </c>
      <c r="J286" t="s">
        <v>16</v>
      </c>
      <c r="K286" t="s">
        <v>34</v>
      </c>
      <c r="L286" t="s">
        <v>45</v>
      </c>
      <c r="M286">
        <v>4</v>
      </c>
      <c r="N286">
        <v>50.65</v>
      </c>
      <c r="O286">
        <v>0.15</v>
      </c>
      <c r="P286">
        <v>22</v>
      </c>
      <c r="Q286">
        <v>172.20999999999998</v>
      </c>
      <c r="R286">
        <v>88</v>
      </c>
      <c r="S286">
        <v>84.20999999999998</v>
      </c>
      <c r="T286">
        <v>0.48899599326403803</v>
      </c>
      <c r="U286">
        <v>2026</v>
      </c>
      <c r="V286" t="s">
        <v>100</v>
      </c>
      <c r="W286">
        <v>3</v>
      </c>
      <c r="X286" t="s">
        <v>86</v>
      </c>
    </row>
    <row r="287" spans="1:24">
      <c r="A287">
        <v>3304</v>
      </c>
      <c r="B287" s="26">
        <v>46091</v>
      </c>
      <c r="C287">
        <v>2026</v>
      </c>
      <c r="D287" t="s">
        <v>100</v>
      </c>
      <c r="E287">
        <v>3</v>
      </c>
      <c r="F287" t="s">
        <v>86</v>
      </c>
      <c r="G287" t="s">
        <v>6</v>
      </c>
      <c r="H287" t="s">
        <v>43</v>
      </c>
      <c r="I287" t="s">
        <v>28</v>
      </c>
      <c r="J287" t="s">
        <v>3</v>
      </c>
      <c r="K287" t="s">
        <v>4</v>
      </c>
      <c r="L287" t="s">
        <v>22</v>
      </c>
      <c r="M287">
        <v>2</v>
      </c>
      <c r="N287">
        <v>49.7</v>
      </c>
      <c r="O287">
        <v>0</v>
      </c>
      <c r="P287">
        <v>23.14</v>
      </c>
      <c r="Q287">
        <v>99.4</v>
      </c>
      <c r="R287">
        <v>46.28</v>
      </c>
      <c r="S287">
        <v>53.120000000000005</v>
      </c>
      <c r="T287">
        <v>0.53440643863179071</v>
      </c>
      <c r="U287">
        <v>2026</v>
      </c>
      <c r="V287" t="s">
        <v>100</v>
      </c>
      <c r="W287">
        <v>3</v>
      </c>
      <c r="X287" t="s">
        <v>86</v>
      </c>
    </row>
    <row r="288" spans="1:24">
      <c r="A288">
        <v>2623</v>
      </c>
      <c r="B288" s="26">
        <v>46091</v>
      </c>
      <c r="C288">
        <v>2026</v>
      </c>
      <c r="D288" t="s">
        <v>100</v>
      </c>
      <c r="E288">
        <v>3</v>
      </c>
      <c r="F288" t="s">
        <v>86</v>
      </c>
      <c r="G288" t="s">
        <v>6</v>
      </c>
      <c r="H288" t="s">
        <v>43</v>
      </c>
      <c r="I288" t="s">
        <v>28</v>
      </c>
      <c r="J288" t="s">
        <v>13</v>
      </c>
      <c r="K288" t="s">
        <v>4</v>
      </c>
      <c r="L288" t="s">
        <v>30</v>
      </c>
      <c r="M288">
        <v>2</v>
      </c>
      <c r="N288">
        <v>103.33</v>
      </c>
      <c r="O288">
        <v>0.05</v>
      </c>
      <c r="P288">
        <v>51.58</v>
      </c>
      <c r="Q288">
        <v>196.327</v>
      </c>
      <c r="R288">
        <v>103.16</v>
      </c>
      <c r="S288">
        <v>93.167000000000002</v>
      </c>
      <c r="T288">
        <v>0.47455011282197557</v>
      </c>
      <c r="U288">
        <v>2026</v>
      </c>
      <c r="V288" t="s">
        <v>100</v>
      </c>
      <c r="W288">
        <v>3</v>
      </c>
      <c r="X288" t="s">
        <v>86</v>
      </c>
    </row>
    <row r="289" spans="1:24">
      <c r="A289">
        <v>1797</v>
      </c>
      <c r="B289" s="26">
        <v>46090</v>
      </c>
      <c r="C289">
        <v>2026</v>
      </c>
      <c r="D289" t="s">
        <v>100</v>
      </c>
      <c r="E289">
        <v>3</v>
      </c>
      <c r="F289" t="s">
        <v>86</v>
      </c>
      <c r="G289" t="s">
        <v>6</v>
      </c>
      <c r="H289" t="s">
        <v>43</v>
      </c>
      <c r="I289" t="s">
        <v>2</v>
      </c>
      <c r="J289" t="s">
        <v>16</v>
      </c>
      <c r="K289" t="s">
        <v>4</v>
      </c>
      <c r="L289" t="s">
        <v>30</v>
      </c>
      <c r="M289">
        <v>1</v>
      </c>
      <c r="N289">
        <v>103.74</v>
      </c>
      <c r="O289">
        <v>0.1</v>
      </c>
      <c r="P289">
        <v>51.32</v>
      </c>
      <c r="Q289">
        <v>93.366</v>
      </c>
      <c r="R289">
        <v>51.32</v>
      </c>
      <c r="S289">
        <v>42.045999999999999</v>
      </c>
      <c r="T289">
        <v>0.45033523980892404</v>
      </c>
      <c r="U289">
        <v>2026</v>
      </c>
      <c r="V289" t="s">
        <v>100</v>
      </c>
      <c r="W289">
        <v>3</v>
      </c>
      <c r="X289" t="s">
        <v>86</v>
      </c>
    </row>
    <row r="290" spans="1:24">
      <c r="A290">
        <v>718</v>
      </c>
      <c r="B290" s="26">
        <v>46090</v>
      </c>
      <c r="C290">
        <v>2026</v>
      </c>
      <c r="D290" t="s">
        <v>100</v>
      </c>
      <c r="E290">
        <v>3</v>
      </c>
      <c r="F290" t="s">
        <v>86</v>
      </c>
      <c r="G290" t="s">
        <v>6</v>
      </c>
      <c r="H290" t="s">
        <v>43</v>
      </c>
      <c r="I290" t="s">
        <v>2</v>
      </c>
      <c r="J290" t="s">
        <v>13</v>
      </c>
      <c r="K290" t="s">
        <v>34</v>
      </c>
      <c r="L290" t="s">
        <v>35</v>
      </c>
      <c r="M290">
        <v>1</v>
      </c>
      <c r="N290">
        <v>41.15</v>
      </c>
      <c r="O290">
        <v>0.05</v>
      </c>
      <c r="P290">
        <v>14.4</v>
      </c>
      <c r="Q290">
        <v>39.092499999999994</v>
      </c>
      <c r="R290">
        <v>14.4</v>
      </c>
      <c r="S290">
        <v>24.692499999999995</v>
      </c>
      <c r="T290">
        <v>0.63164289825414077</v>
      </c>
      <c r="U290">
        <v>2026</v>
      </c>
      <c r="V290" t="s">
        <v>100</v>
      </c>
      <c r="W290">
        <v>3</v>
      </c>
      <c r="X290" t="s">
        <v>86</v>
      </c>
    </row>
    <row r="291" spans="1:24">
      <c r="A291">
        <v>4465</v>
      </c>
      <c r="B291" s="26">
        <v>46089</v>
      </c>
      <c r="C291">
        <v>2026</v>
      </c>
      <c r="D291" t="s">
        <v>100</v>
      </c>
      <c r="E291">
        <v>3</v>
      </c>
      <c r="F291" t="s">
        <v>86</v>
      </c>
      <c r="G291" t="s">
        <v>6</v>
      </c>
      <c r="H291" t="s">
        <v>43</v>
      </c>
      <c r="I291" t="s">
        <v>19</v>
      </c>
      <c r="J291" t="s">
        <v>3</v>
      </c>
      <c r="K291" t="s">
        <v>34</v>
      </c>
      <c r="L291" t="s">
        <v>38</v>
      </c>
      <c r="M291">
        <v>1</v>
      </c>
      <c r="N291">
        <v>121.77</v>
      </c>
      <c r="O291">
        <v>0</v>
      </c>
      <c r="P291">
        <v>67.52</v>
      </c>
      <c r="Q291">
        <v>121.77</v>
      </c>
      <c r="R291">
        <v>67.52</v>
      </c>
      <c r="S291">
        <v>54.25</v>
      </c>
      <c r="T291">
        <v>0.44551203087788455</v>
      </c>
      <c r="U291">
        <v>2026</v>
      </c>
      <c r="V291" t="s">
        <v>100</v>
      </c>
      <c r="W291">
        <v>3</v>
      </c>
      <c r="X291" t="s">
        <v>86</v>
      </c>
    </row>
    <row r="292" spans="1:24">
      <c r="A292">
        <v>3386</v>
      </c>
      <c r="B292" s="26">
        <v>46088</v>
      </c>
      <c r="C292">
        <v>2026</v>
      </c>
      <c r="D292" t="s">
        <v>100</v>
      </c>
      <c r="E292">
        <v>3</v>
      </c>
      <c r="F292" t="s">
        <v>86</v>
      </c>
      <c r="G292" t="s">
        <v>6</v>
      </c>
      <c r="H292" t="s">
        <v>43</v>
      </c>
      <c r="I292" t="s">
        <v>2</v>
      </c>
      <c r="J292" t="s">
        <v>3</v>
      </c>
      <c r="K292" t="s">
        <v>9</v>
      </c>
      <c r="L292" t="s">
        <v>37</v>
      </c>
      <c r="M292">
        <v>3</v>
      </c>
      <c r="N292">
        <v>155.16</v>
      </c>
      <c r="O292">
        <v>0</v>
      </c>
      <c r="P292">
        <v>76.849999999999994</v>
      </c>
      <c r="Q292">
        <v>465.48</v>
      </c>
      <c r="R292">
        <v>230.54999999999998</v>
      </c>
      <c r="S292">
        <v>234.93000000000004</v>
      </c>
      <c r="T292">
        <v>0.50470482083011092</v>
      </c>
      <c r="U292">
        <v>2026</v>
      </c>
      <c r="V292" t="s">
        <v>100</v>
      </c>
      <c r="W292">
        <v>3</v>
      </c>
      <c r="X292" t="s">
        <v>86</v>
      </c>
    </row>
    <row r="293" spans="1:24">
      <c r="A293">
        <v>3056</v>
      </c>
      <c r="B293" s="26">
        <v>46087</v>
      </c>
      <c r="C293">
        <v>2026</v>
      </c>
      <c r="D293" t="s">
        <v>100</v>
      </c>
      <c r="E293">
        <v>3</v>
      </c>
      <c r="F293" t="s">
        <v>86</v>
      </c>
      <c r="G293" t="s">
        <v>6</v>
      </c>
      <c r="H293" t="s">
        <v>43</v>
      </c>
      <c r="I293" t="s">
        <v>28</v>
      </c>
      <c r="J293" t="s">
        <v>3</v>
      </c>
      <c r="K293" t="s">
        <v>14</v>
      </c>
      <c r="L293" t="s">
        <v>48</v>
      </c>
      <c r="M293">
        <v>3</v>
      </c>
      <c r="N293">
        <v>163.44999999999999</v>
      </c>
      <c r="O293">
        <v>0</v>
      </c>
      <c r="P293">
        <v>86.88</v>
      </c>
      <c r="Q293">
        <v>490.34999999999997</v>
      </c>
      <c r="R293">
        <v>260.64</v>
      </c>
      <c r="S293">
        <v>229.70999999999998</v>
      </c>
      <c r="T293">
        <v>0.46846130315081064</v>
      </c>
      <c r="U293">
        <v>2026</v>
      </c>
      <c r="V293" t="s">
        <v>100</v>
      </c>
      <c r="W293">
        <v>3</v>
      </c>
      <c r="X293" t="s">
        <v>86</v>
      </c>
    </row>
    <row r="294" spans="1:24">
      <c r="A294">
        <v>459</v>
      </c>
      <c r="B294" s="26">
        <v>46084</v>
      </c>
      <c r="C294">
        <v>2026</v>
      </c>
      <c r="D294" t="s">
        <v>100</v>
      </c>
      <c r="E294">
        <v>3</v>
      </c>
      <c r="F294" t="s">
        <v>86</v>
      </c>
      <c r="G294" t="s">
        <v>6</v>
      </c>
      <c r="H294" t="s">
        <v>43</v>
      </c>
      <c r="I294" t="s">
        <v>28</v>
      </c>
      <c r="J294" t="s">
        <v>13</v>
      </c>
      <c r="K294" t="s">
        <v>4</v>
      </c>
      <c r="L294" t="s">
        <v>22</v>
      </c>
      <c r="M294">
        <v>4</v>
      </c>
      <c r="N294">
        <v>50.64</v>
      </c>
      <c r="O294">
        <v>0</v>
      </c>
      <c r="P294">
        <v>23.09</v>
      </c>
      <c r="Q294">
        <v>202.56</v>
      </c>
      <c r="R294">
        <v>92.36</v>
      </c>
      <c r="S294">
        <v>110.2</v>
      </c>
      <c r="T294">
        <v>0.54403633491311221</v>
      </c>
      <c r="U294">
        <v>2026</v>
      </c>
      <c r="V294" t="s">
        <v>100</v>
      </c>
      <c r="W294">
        <v>3</v>
      </c>
      <c r="X294" t="s">
        <v>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BE95F-7865-40AC-BF29-EB7AC44BDCA0}">
  <dimension ref="A3:R36"/>
  <sheetViews>
    <sheetView topLeftCell="A7" zoomScale="86" workbookViewId="0">
      <selection activeCell="I41" sqref="I41"/>
    </sheetView>
  </sheetViews>
  <sheetFormatPr defaultRowHeight="14.4"/>
  <cols>
    <col min="1" max="1" width="14.5546875" bestFit="1" customWidth="1"/>
    <col min="3" max="3" width="17.109375" bestFit="1" customWidth="1"/>
    <col min="4" max="4" width="15.5546875" bestFit="1" customWidth="1"/>
    <col min="5" max="5" width="16.33203125" bestFit="1" customWidth="1"/>
    <col min="6" max="6" width="14.21875" bestFit="1" customWidth="1"/>
    <col min="7" max="7" width="12.6640625" bestFit="1" customWidth="1"/>
    <col min="8" max="8" width="15.6640625" bestFit="1" customWidth="1"/>
    <col min="9" max="9" width="15.5546875" bestFit="1" customWidth="1"/>
    <col min="10" max="10" width="14.21875" bestFit="1" customWidth="1"/>
    <col min="11" max="11" width="10.21875" bestFit="1" customWidth="1"/>
    <col min="12" max="13" width="6.5546875" bestFit="1" customWidth="1"/>
    <col min="14" max="14" width="12.33203125" bestFit="1" customWidth="1"/>
    <col min="15" max="15" width="12.6640625" bestFit="1" customWidth="1"/>
    <col min="16" max="16" width="6.5546875" bestFit="1" customWidth="1"/>
    <col min="17" max="17" width="14.6640625" bestFit="1" customWidth="1"/>
    <col min="18" max="18" width="12.6640625" bestFit="1" customWidth="1"/>
    <col min="19" max="553" width="6.5546875" bestFit="1" customWidth="1"/>
    <col min="554" max="554" width="7.5546875" bestFit="1" customWidth="1"/>
    <col min="555" max="763" width="6.5546875" bestFit="1" customWidth="1"/>
    <col min="764" max="764" width="7.5546875" bestFit="1" customWidth="1"/>
    <col min="765" max="1031" width="6.5546875" bestFit="1" customWidth="1"/>
    <col min="1032" max="1032" width="7.5546875" bestFit="1" customWidth="1"/>
    <col min="1033" max="1296" width="6.5546875" bestFit="1" customWidth="1"/>
    <col min="1297" max="1297" width="7.5546875" bestFit="1" customWidth="1"/>
    <col min="1298" max="1402" width="6.5546875" bestFit="1" customWidth="1"/>
    <col min="1403" max="1403" width="7.5546875" bestFit="1" customWidth="1"/>
    <col min="1404" max="1449" width="6.5546875" bestFit="1" customWidth="1"/>
    <col min="1450" max="1450" width="7.5546875" bestFit="1" customWidth="1"/>
    <col min="1451" max="1471" width="6.5546875" bestFit="1" customWidth="1"/>
    <col min="1472" max="1472" width="7.5546875" bestFit="1" customWidth="1"/>
    <col min="1473" max="1484" width="6.5546875" bestFit="1" customWidth="1"/>
    <col min="1485" max="1485" width="7.5546875" bestFit="1" customWidth="1"/>
    <col min="1486" max="1496" width="6.5546875" bestFit="1" customWidth="1"/>
    <col min="1497" max="1497" width="7.5546875" bestFit="1" customWidth="1"/>
    <col min="1498" max="1506" width="6.5546875" bestFit="1" customWidth="1"/>
    <col min="1507" max="1507" width="7.5546875" bestFit="1" customWidth="1"/>
    <col min="1508" max="1551" width="6.5546875" bestFit="1" customWidth="1"/>
    <col min="1552" max="1552" width="7.5546875" bestFit="1" customWidth="1"/>
    <col min="1553" max="1609" width="6.5546875" bestFit="1" customWidth="1"/>
    <col min="1610" max="1610" width="7.5546875" bestFit="1" customWidth="1"/>
    <col min="1611" max="1612" width="6.5546875" bestFit="1" customWidth="1"/>
    <col min="1613" max="1613" width="7.5546875" bestFit="1" customWidth="1"/>
    <col min="1614" max="1726" width="6.5546875" bestFit="1" customWidth="1"/>
    <col min="1727" max="2667" width="7.5546875" bestFit="1" customWidth="1"/>
    <col min="2668" max="2671" width="9.109375" bestFit="1" customWidth="1"/>
    <col min="2672" max="2672" width="11.6640625" bestFit="1" customWidth="1"/>
  </cols>
  <sheetData>
    <row r="3" spans="1:18">
      <c r="A3" t="s">
        <v>77</v>
      </c>
      <c r="C3" t="s">
        <v>78</v>
      </c>
      <c r="E3" t="s">
        <v>79</v>
      </c>
      <c r="F3" s="21" t="s">
        <v>83</v>
      </c>
      <c r="G3" t="s">
        <v>97</v>
      </c>
      <c r="H3" t="s">
        <v>98</v>
      </c>
      <c r="I3" t="s">
        <v>80</v>
      </c>
      <c r="K3" t="s">
        <v>81</v>
      </c>
      <c r="N3" t="s">
        <v>82</v>
      </c>
    </row>
    <row r="4" spans="1:18">
      <c r="A4" s="19">
        <v>645223.1794999995</v>
      </c>
      <c r="C4" s="19">
        <v>296384.2495000005</v>
      </c>
      <c r="E4" s="16">
        <f>GETPIVOTDATA("Gross Profit",$C$3)/GETPIVOTDATA("Revenue",$A$3)</f>
        <v>0.45935152194884954</v>
      </c>
      <c r="F4" s="22" t="s">
        <v>84</v>
      </c>
      <c r="G4" s="23">
        <v>39091.819499999998</v>
      </c>
      <c r="H4" s="23">
        <v>17596.939500000004</v>
      </c>
      <c r="I4" s="17">
        <v>6698</v>
      </c>
      <c r="K4" s="24">
        <v>2707</v>
      </c>
      <c r="N4" s="19">
        <v>348838.93000000058</v>
      </c>
    </row>
    <row r="5" spans="1:18">
      <c r="F5" s="22" t="s">
        <v>85</v>
      </c>
      <c r="G5" s="23">
        <v>35647.71699999999</v>
      </c>
      <c r="H5" s="23">
        <v>16561.507000000001</v>
      </c>
    </row>
    <row r="6" spans="1:18">
      <c r="F6" s="22" t="s">
        <v>86</v>
      </c>
      <c r="G6" s="23">
        <v>44696.898499999996</v>
      </c>
      <c r="H6" s="23">
        <v>21465.038499999991</v>
      </c>
    </row>
    <row r="7" spans="1:18">
      <c r="F7" s="22" t="s">
        <v>87</v>
      </c>
      <c r="G7" s="23">
        <v>54688.639000000017</v>
      </c>
      <c r="H7" s="23">
        <v>25283.649000000012</v>
      </c>
    </row>
    <row r="8" spans="1:18">
      <c r="F8" s="22" t="s">
        <v>88</v>
      </c>
      <c r="G8" s="23">
        <v>58235.185000000005</v>
      </c>
      <c r="H8" s="23">
        <v>27301.534999999993</v>
      </c>
    </row>
    <row r="9" spans="1:18">
      <c r="F9" s="22" t="s">
        <v>89</v>
      </c>
      <c r="G9" s="23">
        <v>69504.337000000014</v>
      </c>
      <c r="H9" s="23">
        <v>31109.926999999985</v>
      </c>
      <c r="J9" s="21" t="s">
        <v>83</v>
      </c>
      <c r="K9" t="s">
        <v>97</v>
      </c>
      <c r="N9" s="21" t="s">
        <v>83</v>
      </c>
      <c r="O9" t="s">
        <v>97</v>
      </c>
      <c r="Q9" s="21" t="s">
        <v>83</v>
      </c>
      <c r="R9" t="s">
        <v>97</v>
      </c>
    </row>
    <row r="10" spans="1:18">
      <c r="F10" s="22" t="s">
        <v>90</v>
      </c>
      <c r="G10" s="23">
        <v>66442.23599999999</v>
      </c>
      <c r="H10" s="23">
        <v>31035.085999999967</v>
      </c>
      <c r="J10" s="22" t="s">
        <v>47</v>
      </c>
      <c r="K10" s="23">
        <v>55102.048500000012</v>
      </c>
      <c r="N10" s="22" t="s">
        <v>8</v>
      </c>
      <c r="O10" s="20">
        <v>179633.50449999995</v>
      </c>
      <c r="Q10" s="22" t="s">
        <v>6</v>
      </c>
      <c r="R10" s="20">
        <v>191158.65549999985</v>
      </c>
    </row>
    <row r="11" spans="1:18">
      <c r="F11" s="22" t="s">
        <v>91</v>
      </c>
      <c r="G11" s="23">
        <v>57609.044499999975</v>
      </c>
      <c r="H11" s="23">
        <v>27126.764499999972</v>
      </c>
      <c r="J11" s="22" t="s">
        <v>43</v>
      </c>
      <c r="K11" s="23">
        <v>70034.105500000005</v>
      </c>
      <c r="N11" s="22" t="s">
        <v>28</v>
      </c>
      <c r="O11" s="20">
        <v>92836.006999999969</v>
      </c>
      <c r="Q11" s="22" t="s">
        <v>11</v>
      </c>
      <c r="R11" s="20">
        <v>131488.62350000007</v>
      </c>
    </row>
    <row r="12" spans="1:18">
      <c r="F12" s="22" t="s">
        <v>92</v>
      </c>
      <c r="G12" s="23">
        <v>53609.278500000037</v>
      </c>
      <c r="H12" s="23">
        <v>25001.058499999999</v>
      </c>
      <c r="J12" s="22" t="s">
        <v>50</v>
      </c>
      <c r="K12" s="23">
        <v>50319.473499999986</v>
      </c>
      <c r="N12" s="22" t="s">
        <v>2</v>
      </c>
      <c r="O12" s="20">
        <v>260307.05699999991</v>
      </c>
      <c r="Q12" s="22" t="s">
        <v>0</v>
      </c>
      <c r="R12" s="20">
        <v>124535.48550000002</v>
      </c>
    </row>
    <row r="13" spans="1:18">
      <c r="F13" s="22" t="s">
        <v>93</v>
      </c>
      <c r="G13" s="23">
        <v>49147.535000000003</v>
      </c>
      <c r="H13" s="23">
        <v>22793.035</v>
      </c>
      <c r="J13" s="22" t="s">
        <v>1</v>
      </c>
      <c r="K13" s="23">
        <v>46624.590999999986</v>
      </c>
      <c r="N13" s="22" t="s">
        <v>19</v>
      </c>
      <c r="O13" s="20">
        <v>112446.61100000008</v>
      </c>
      <c r="Q13" s="22" t="s">
        <v>20</v>
      </c>
      <c r="R13" s="20">
        <v>198040.41499999989</v>
      </c>
    </row>
    <row r="14" spans="1:18">
      <c r="F14" s="22" t="s">
        <v>94</v>
      </c>
      <c r="G14" s="23">
        <v>65523.639499999968</v>
      </c>
      <c r="H14" s="23">
        <v>28666.869500000012</v>
      </c>
      <c r="J14" s="22" t="s">
        <v>33</v>
      </c>
      <c r="K14" s="23">
        <v>74427.368000000002</v>
      </c>
      <c r="N14" s="22" t="s">
        <v>96</v>
      </c>
      <c r="O14" s="20">
        <v>645223.17949999985</v>
      </c>
      <c r="Q14" s="22" t="s">
        <v>96</v>
      </c>
      <c r="R14" s="20">
        <v>645223.17949999985</v>
      </c>
    </row>
    <row r="15" spans="1:18">
      <c r="F15" s="22" t="s">
        <v>95</v>
      </c>
      <c r="G15" s="23">
        <v>51026.850000000006</v>
      </c>
      <c r="H15" s="23">
        <v>22442.840000000007</v>
      </c>
      <c r="J15" s="22" t="s">
        <v>96</v>
      </c>
      <c r="K15" s="20">
        <v>296507.58649999998</v>
      </c>
    </row>
    <row r="16" spans="1:18">
      <c r="F16" s="22" t="s">
        <v>96</v>
      </c>
      <c r="G16" s="20">
        <v>645223.17949999985</v>
      </c>
      <c r="H16" s="20">
        <v>296384.24949999998</v>
      </c>
    </row>
    <row r="18" spans="6:15">
      <c r="J18" s="21" t="s">
        <v>83</v>
      </c>
      <c r="K18" t="s">
        <v>97</v>
      </c>
      <c r="N18" t="str">
        <f>J18</f>
        <v>Row Labels</v>
      </c>
      <c r="O18" t="str">
        <f>K18</f>
        <v>Total Revenue</v>
      </c>
    </row>
    <row r="19" spans="6:15">
      <c r="F19" s="21" t="s">
        <v>83</v>
      </c>
      <c r="G19" t="s">
        <v>97</v>
      </c>
      <c r="J19" s="22" t="s">
        <v>27</v>
      </c>
      <c r="K19" s="20">
        <v>32754.26549999999</v>
      </c>
      <c r="N19" t="str">
        <f t="shared" ref="N19:N36" si="0">J19</f>
        <v>Austria</v>
      </c>
      <c r="O19">
        <f t="shared" ref="O19:O36" si="1">K19</f>
        <v>32754.26549999999</v>
      </c>
    </row>
    <row r="20" spans="6:15">
      <c r="F20" s="22" t="s">
        <v>47</v>
      </c>
      <c r="G20" s="23">
        <v>55102.048500000012</v>
      </c>
      <c r="J20" s="22" t="s">
        <v>21</v>
      </c>
      <c r="K20" s="20">
        <v>26318.221999999987</v>
      </c>
      <c r="N20" t="str">
        <f t="shared" si="0"/>
        <v>Belgium</v>
      </c>
      <c r="O20">
        <f t="shared" si="1"/>
        <v>26318.221999999987</v>
      </c>
    </row>
    <row r="21" spans="6:15">
      <c r="F21" s="22" t="s">
        <v>43</v>
      </c>
      <c r="G21" s="23">
        <v>70034.105500000005</v>
      </c>
      <c r="J21" s="22" t="s">
        <v>7</v>
      </c>
      <c r="K21" s="20">
        <v>23348.653999999995</v>
      </c>
      <c r="N21" t="str">
        <f t="shared" si="0"/>
        <v>Czechia</v>
      </c>
      <c r="O21">
        <f t="shared" si="1"/>
        <v>23348.653999999995</v>
      </c>
    </row>
    <row r="22" spans="6:15">
      <c r="F22" s="22" t="s">
        <v>50</v>
      </c>
      <c r="G22" s="23">
        <v>50319.473499999986</v>
      </c>
      <c r="J22" s="22" t="s">
        <v>25</v>
      </c>
      <c r="K22" s="20">
        <v>28462.138000000006</v>
      </c>
      <c r="N22" t="str">
        <f t="shared" si="0"/>
        <v>Denmark</v>
      </c>
      <c r="O22">
        <f t="shared" si="1"/>
        <v>28462.138000000006</v>
      </c>
    </row>
    <row r="23" spans="6:15">
      <c r="F23" s="22" t="s">
        <v>1</v>
      </c>
      <c r="G23" s="23">
        <v>46624.590999999986</v>
      </c>
      <c r="J23" s="22" t="s">
        <v>39</v>
      </c>
      <c r="K23" s="20">
        <v>24075.482</v>
      </c>
      <c r="N23" t="str">
        <f t="shared" si="0"/>
        <v>Finland</v>
      </c>
      <c r="O23">
        <f t="shared" si="1"/>
        <v>24075.482</v>
      </c>
    </row>
    <row r="24" spans="6:15">
      <c r="F24" s="22" t="s">
        <v>33</v>
      </c>
      <c r="G24" s="23">
        <v>74427.368000000002</v>
      </c>
      <c r="J24" s="22" t="s">
        <v>47</v>
      </c>
      <c r="K24" s="23">
        <v>55102.048500000012</v>
      </c>
      <c r="N24" t="str">
        <f t="shared" si="0"/>
        <v>France</v>
      </c>
      <c r="O24">
        <f t="shared" si="1"/>
        <v>55102.048500000012</v>
      </c>
    </row>
    <row r="25" spans="6:15">
      <c r="F25" s="22" t="s">
        <v>96</v>
      </c>
      <c r="G25" s="20">
        <v>296507.58649999998</v>
      </c>
      <c r="J25" s="22" t="s">
        <v>43</v>
      </c>
      <c r="K25" s="23">
        <v>70034.105500000005</v>
      </c>
      <c r="N25" t="str">
        <f t="shared" si="0"/>
        <v>Germany</v>
      </c>
      <c r="O25">
        <f t="shared" si="1"/>
        <v>70034.105500000005</v>
      </c>
    </row>
    <row r="26" spans="6:15">
      <c r="J26" s="22" t="s">
        <v>18</v>
      </c>
      <c r="K26" s="20">
        <v>16596.517499999994</v>
      </c>
      <c r="N26" t="str">
        <f t="shared" si="0"/>
        <v>Ireland</v>
      </c>
      <c r="O26">
        <f t="shared" si="1"/>
        <v>16596.517499999994</v>
      </c>
    </row>
    <row r="27" spans="6:15">
      <c r="J27" s="22" t="s">
        <v>50</v>
      </c>
      <c r="K27" s="23">
        <v>50319.473499999986</v>
      </c>
      <c r="N27" t="str">
        <f t="shared" si="0"/>
        <v>Italy</v>
      </c>
      <c r="O27">
        <f t="shared" si="1"/>
        <v>50319.473499999986</v>
      </c>
    </row>
    <row r="28" spans="6:15">
      <c r="J28" s="22" t="s">
        <v>31</v>
      </c>
      <c r="K28" s="20">
        <v>42192.776500000007</v>
      </c>
      <c r="N28" t="str">
        <f t="shared" si="0"/>
        <v>Netherlands</v>
      </c>
      <c r="O28">
        <f t="shared" si="1"/>
        <v>42192.776500000007</v>
      </c>
    </row>
    <row r="29" spans="6:15">
      <c r="J29" s="22" t="s">
        <v>52</v>
      </c>
      <c r="K29" s="20">
        <v>26376.673999999999</v>
      </c>
      <c r="N29" t="str">
        <f t="shared" si="0"/>
        <v>Norway</v>
      </c>
      <c r="O29">
        <f t="shared" si="1"/>
        <v>26376.673999999999</v>
      </c>
    </row>
    <row r="30" spans="6:15">
      <c r="J30" s="22" t="s">
        <v>49</v>
      </c>
      <c r="K30" s="20">
        <v>40290.002</v>
      </c>
      <c r="N30" t="str">
        <f t="shared" si="0"/>
        <v>Poland</v>
      </c>
      <c r="O30">
        <f t="shared" si="1"/>
        <v>40290.002</v>
      </c>
    </row>
    <row r="31" spans="6:15">
      <c r="J31" s="22" t="s">
        <v>36</v>
      </c>
      <c r="K31" s="20">
        <v>27591.421000000006</v>
      </c>
      <c r="N31" t="str">
        <f t="shared" si="0"/>
        <v>Portugal</v>
      </c>
      <c r="O31">
        <f t="shared" si="1"/>
        <v>27591.421000000006</v>
      </c>
    </row>
    <row r="32" spans="6:15">
      <c r="J32" s="22" t="s">
        <v>1</v>
      </c>
      <c r="K32" s="23">
        <v>46624.590999999986</v>
      </c>
      <c r="N32" t="str">
        <f t="shared" si="0"/>
        <v>Spain</v>
      </c>
      <c r="O32">
        <f t="shared" si="1"/>
        <v>46624.590999999986</v>
      </c>
    </row>
    <row r="33" spans="10:15">
      <c r="J33" s="22" t="s">
        <v>12</v>
      </c>
      <c r="K33" s="20">
        <v>35977.811999999991</v>
      </c>
      <c r="N33" t="str">
        <f t="shared" si="0"/>
        <v>Sweden</v>
      </c>
      <c r="O33">
        <f t="shared" si="1"/>
        <v>35977.811999999991</v>
      </c>
    </row>
    <row r="34" spans="10:15">
      <c r="J34" s="22" t="s">
        <v>41</v>
      </c>
      <c r="K34" s="20">
        <v>24731.628500000003</v>
      </c>
      <c r="N34" t="str">
        <f t="shared" si="0"/>
        <v>Switzerland</v>
      </c>
      <c r="O34">
        <f t="shared" si="1"/>
        <v>24731.628500000003</v>
      </c>
    </row>
    <row r="35" spans="10:15">
      <c r="J35" s="22" t="s">
        <v>33</v>
      </c>
      <c r="K35" s="23">
        <v>74427.368000000002</v>
      </c>
      <c r="N35" t="str">
        <f t="shared" si="0"/>
        <v>United Kingdom</v>
      </c>
      <c r="O35">
        <f t="shared" si="1"/>
        <v>74427.368000000002</v>
      </c>
    </row>
    <row r="36" spans="10:15">
      <c r="J36" s="22" t="s">
        <v>96</v>
      </c>
      <c r="K36" s="20">
        <v>645223.17949999997</v>
      </c>
      <c r="N36" t="str">
        <f t="shared" si="0"/>
        <v>Grand Total</v>
      </c>
      <c r="O36">
        <f t="shared" si="1"/>
        <v>645223.17949999997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AD25F-C256-44F0-B169-2DF533272EF0}">
  <dimension ref="A1:AT41"/>
  <sheetViews>
    <sheetView showGridLines="0" tabSelected="1" zoomScale="68" zoomScaleNormal="100" workbookViewId="0"/>
  </sheetViews>
  <sheetFormatPr defaultRowHeight="14.4"/>
  <sheetData>
    <row r="1" spans="1:46">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25"/>
      <c r="AC1" s="25"/>
      <c r="AD1" s="25"/>
      <c r="AE1" s="25"/>
      <c r="AF1" s="25"/>
      <c r="AG1" s="25"/>
      <c r="AH1" s="25"/>
      <c r="AI1" s="25"/>
      <c r="AJ1" s="25"/>
      <c r="AK1" s="25"/>
      <c r="AL1" s="25"/>
      <c r="AM1" s="25"/>
      <c r="AN1" s="25"/>
      <c r="AO1" s="25"/>
      <c r="AP1" s="25"/>
      <c r="AQ1" s="25"/>
      <c r="AR1" s="25"/>
      <c r="AS1" s="25"/>
      <c r="AT1" s="25"/>
    </row>
    <row r="2" spans="1:46">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25"/>
      <c r="AC2" s="25"/>
      <c r="AD2" s="25"/>
      <c r="AE2" s="25"/>
      <c r="AF2" s="25"/>
      <c r="AG2" s="25"/>
      <c r="AH2" s="25"/>
      <c r="AI2" s="25"/>
      <c r="AJ2" s="25"/>
      <c r="AK2" s="25"/>
      <c r="AL2" s="25"/>
      <c r="AM2" s="25"/>
      <c r="AN2" s="25"/>
      <c r="AO2" s="25"/>
      <c r="AP2" s="25"/>
      <c r="AQ2" s="25"/>
      <c r="AR2" s="25"/>
      <c r="AS2" s="25"/>
    </row>
    <row r="3" spans="1:46">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25"/>
      <c r="AC3" s="25"/>
      <c r="AD3" s="25"/>
      <c r="AE3" s="25"/>
      <c r="AF3" s="25"/>
      <c r="AG3" s="25"/>
      <c r="AH3" s="25"/>
      <c r="AI3" s="25"/>
      <c r="AJ3" s="25"/>
      <c r="AK3" s="25"/>
      <c r="AL3" s="25"/>
      <c r="AM3" s="25"/>
      <c r="AN3" s="25"/>
      <c r="AO3" s="25"/>
      <c r="AP3" s="25"/>
      <c r="AQ3" s="25"/>
      <c r="AR3" s="25"/>
      <c r="AS3" s="25"/>
    </row>
    <row r="4" spans="1:46">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25"/>
      <c r="AC4" s="25"/>
      <c r="AD4" s="25"/>
      <c r="AE4" s="25"/>
      <c r="AF4" s="25"/>
      <c r="AG4" s="25"/>
      <c r="AH4" s="25"/>
      <c r="AI4" s="25"/>
      <c r="AJ4" s="25"/>
      <c r="AK4" s="25"/>
      <c r="AL4" s="25"/>
      <c r="AM4" s="25"/>
      <c r="AN4" s="25"/>
      <c r="AO4" s="25"/>
      <c r="AP4" s="25"/>
      <c r="AQ4" s="25"/>
      <c r="AR4" s="25"/>
      <c r="AS4" s="25"/>
    </row>
    <row r="5" spans="1:46">
      <c r="A5" s="18"/>
      <c r="B5" s="18"/>
      <c r="C5" s="18"/>
      <c r="D5" s="18"/>
      <c r="E5" s="18"/>
      <c r="F5" s="18"/>
      <c r="G5" s="18"/>
      <c r="H5" s="18"/>
      <c r="I5" s="18"/>
      <c r="J5" s="18"/>
      <c r="K5" s="18"/>
      <c r="L5" s="18"/>
      <c r="M5" s="18"/>
      <c r="N5" s="18"/>
      <c r="O5" s="18"/>
      <c r="P5" s="18"/>
      <c r="Q5" s="18"/>
      <c r="R5" s="18"/>
      <c r="S5" s="18"/>
      <c r="T5" s="18"/>
      <c r="U5" s="18"/>
      <c r="V5" s="18"/>
      <c r="W5" s="18"/>
      <c r="X5" s="18"/>
      <c r="Y5" s="18"/>
      <c r="Z5" s="18"/>
      <c r="AA5" s="18"/>
      <c r="AB5" s="25"/>
      <c r="AC5" s="25"/>
      <c r="AD5" s="25"/>
      <c r="AE5" s="25"/>
      <c r="AF5" s="25"/>
      <c r="AG5" s="25"/>
      <c r="AH5" s="25"/>
      <c r="AI5" s="25"/>
      <c r="AJ5" s="25"/>
      <c r="AK5" s="25"/>
      <c r="AL5" s="25"/>
      <c r="AM5" s="25"/>
      <c r="AN5" s="25"/>
      <c r="AO5" s="25"/>
      <c r="AP5" s="25"/>
      <c r="AQ5" s="25"/>
      <c r="AR5" s="25"/>
      <c r="AS5" s="25"/>
    </row>
    <row r="6" spans="1:46">
      <c r="A6" s="18"/>
      <c r="B6" s="18"/>
      <c r="C6" s="18"/>
      <c r="D6" s="18"/>
      <c r="E6" s="18"/>
      <c r="F6" s="18"/>
      <c r="G6" s="18"/>
      <c r="H6" s="18"/>
      <c r="I6" s="18"/>
      <c r="J6" s="18"/>
      <c r="K6" s="18"/>
      <c r="L6" s="18"/>
      <c r="M6" s="18"/>
      <c r="N6" s="18"/>
      <c r="O6" s="18"/>
      <c r="P6" s="18"/>
      <c r="Q6" s="18"/>
      <c r="R6" s="18"/>
      <c r="S6" s="18"/>
      <c r="T6" s="18"/>
      <c r="U6" s="18"/>
      <c r="V6" s="18"/>
      <c r="W6" s="18"/>
      <c r="X6" s="18"/>
      <c r="Y6" s="18"/>
      <c r="Z6" s="18"/>
      <c r="AA6" s="18"/>
      <c r="AB6" s="25"/>
      <c r="AC6" s="25"/>
      <c r="AD6" s="25"/>
      <c r="AE6" s="25"/>
      <c r="AF6" s="25"/>
      <c r="AG6" s="25"/>
      <c r="AH6" s="25"/>
      <c r="AI6" s="25"/>
      <c r="AJ6" s="25"/>
      <c r="AK6" s="25"/>
      <c r="AL6" s="25"/>
      <c r="AM6" s="25"/>
      <c r="AN6" s="25"/>
      <c r="AO6" s="25"/>
      <c r="AP6" s="25"/>
      <c r="AQ6" s="25"/>
      <c r="AR6" s="25"/>
      <c r="AS6" s="25"/>
    </row>
    <row r="7" spans="1:46">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25"/>
      <c r="AC7" s="25"/>
      <c r="AD7" s="25"/>
      <c r="AE7" s="25"/>
      <c r="AF7" s="25"/>
      <c r="AG7" s="25"/>
      <c r="AH7" s="25"/>
      <c r="AI7" s="25"/>
      <c r="AJ7" s="25"/>
      <c r="AK7" s="25"/>
      <c r="AL7" s="25"/>
      <c r="AM7" s="25"/>
      <c r="AN7" s="25"/>
      <c r="AO7" s="25"/>
      <c r="AP7" s="25"/>
      <c r="AQ7" s="25"/>
      <c r="AR7" s="25"/>
      <c r="AS7" s="25"/>
    </row>
    <row r="8" spans="1:46">
      <c r="A8" s="18"/>
      <c r="B8" s="18"/>
      <c r="C8" s="18"/>
      <c r="D8" s="18"/>
      <c r="E8" s="18"/>
      <c r="F8" s="18"/>
      <c r="G8" s="18"/>
      <c r="H8" s="18"/>
      <c r="I8" s="18"/>
      <c r="J8" s="18"/>
      <c r="K8" s="18"/>
      <c r="L8" s="18"/>
      <c r="M8" s="18"/>
      <c r="N8" s="18"/>
      <c r="O8" s="18"/>
      <c r="P8" s="18"/>
      <c r="Q8" s="18"/>
      <c r="R8" s="18"/>
      <c r="S8" s="18"/>
      <c r="T8" s="18"/>
      <c r="U8" s="18"/>
      <c r="V8" s="18"/>
      <c r="W8" s="18"/>
      <c r="X8" s="18"/>
      <c r="Y8" s="18"/>
      <c r="Z8" s="18"/>
      <c r="AA8" s="18"/>
      <c r="AB8" s="25"/>
      <c r="AC8" s="25"/>
      <c r="AD8" s="25"/>
      <c r="AE8" s="25"/>
      <c r="AF8" s="25"/>
      <c r="AG8" s="25"/>
      <c r="AH8" s="25"/>
      <c r="AI8" s="25"/>
      <c r="AJ8" s="25"/>
      <c r="AK8" s="25"/>
      <c r="AL8" s="25"/>
      <c r="AM8" s="25"/>
      <c r="AN8" s="25"/>
      <c r="AO8" s="25"/>
      <c r="AP8" s="25"/>
      <c r="AQ8" s="25"/>
      <c r="AR8" s="25"/>
      <c r="AS8" s="25"/>
    </row>
    <row r="9" spans="1:46">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25"/>
      <c r="AC9" s="25"/>
      <c r="AD9" s="25"/>
      <c r="AE9" s="25"/>
      <c r="AF9" s="25"/>
      <c r="AG9" s="25"/>
      <c r="AH9" s="25"/>
      <c r="AI9" s="25"/>
      <c r="AJ9" s="25"/>
      <c r="AK9" s="25"/>
      <c r="AL9" s="25"/>
      <c r="AM9" s="25"/>
      <c r="AN9" s="25"/>
      <c r="AO9" s="25"/>
      <c r="AP9" s="25"/>
      <c r="AQ9" s="25"/>
      <c r="AR9" s="25"/>
      <c r="AS9" s="25"/>
    </row>
    <row r="10" spans="1:46">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25"/>
      <c r="AC10" s="25"/>
      <c r="AD10" s="25"/>
      <c r="AE10" s="25"/>
      <c r="AF10" s="25"/>
      <c r="AG10" s="25"/>
      <c r="AH10" s="25"/>
      <c r="AI10" s="25"/>
      <c r="AJ10" s="25"/>
      <c r="AK10" s="25"/>
      <c r="AL10" s="25"/>
      <c r="AM10" s="25"/>
      <c r="AN10" s="25"/>
      <c r="AO10" s="25"/>
      <c r="AP10" s="25"/>
      <c r="AQ10" s="25"/>
      <c r="AR10" s="25"/>
      <c r="AS10" s="25"/>
    </row>
    <row r="11" spans="1:46">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25"/>
      <c r="AC11" s="25"/>
      <c r="AD11" s="25"/>
      <c r="AE11" s="25"/>
      <c r="AF11" s="25"/>
      <c r="AG11" s="25"/>
      <c r="AH11" s="25"/>
      <c r="AI11" s="25"/>
      <c r="AJ11" s="25"/>
      <c r="AK11" s="25"/>
      <c r="AL11" s="25"/>
      <c r="AM11" s="25"/>
      <c r="AN11" s="25"/>
      <c r="AO11" s="25"/>
      <c r="AP11" s="25"/>
      <c r="AQ11" s="25"/>
      <c r="AR11" s="25"/>
      <c r="AS11" s="25"/>
    </row>
    <row r="12" spans="1:46">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25"/>
      <c r="AC12" s="25"/>
      <c r="AD12" s="25"/>
      <c r="AE12" s="25"/>
      <c r="AF12" s="25"/>
      <c r="AG12" s="25"/>
      <c r="AH12" s="25"/>
      <c r="AI12" s="25"/>
      <c r="AJ12" s="25"/>
      <c r="AK12" s="25"/>
      <c r="AL12" s="25"/>
      <c r="AM12" s="25"/>
      <c r="AN12" s="25"/>
      <c r="AO12" s="25"/>
      <c r="AP12" s="25"/>
      <c r="AQ12" s="25"/>
      <c r="AR12" s="25"/>
      <c r="AS12" s="25"/>
    </row>
    <row r="13" spans="1:46">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25"/>
      <c r="AC13" s="25"/>
      <c r="AD13" s="25"/>
      <c r="AE13" s="25"/>
      <c r="AF13" s="25"/>
      <c r="AG13" s="25"/>
      <c r="AH13" s="25"/>
      <c r="AI13" s="25"/>
      <c r="AJ13" s="25"/>
      <c r="AK13" s="25"/>
      <c r="AL13" s="25"/>
      <c r="AM13" s="25"/>
      <c r="AN13" s="25"/>
      <c r="AO13" s="25"/>
      <c r="AP13" s="25"/>
      <c r="AQ13" s="25"/>
      <c r="AR13" s="25"/>
      <c r="AS13" s="25"/>
    </row>
    <row r="14" spans="1:46">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25"/>
      <c r="AC14" s="25"/>
      <c r="AD14" s="25"/>
      <c r="AE14" s="25"/>
      <c r="AF14" s="25"/>
      <c r="AG14" s="25"/>
      <c r="AH14" s="25"/>
      <c r="AI14" s="25"/>
      <c r="AJ14" s="25"/>
      <c r="AK14" s="25"/>
      <c r="AL14" s="25"/>
      <c r="AM14" s="25"/>
      <c r="AN14" s="25"/>
      <c r="AO14" s="25"/>
      <c r="AP14" s="25"/>
      <c r="AQ14" s="25"/>
      <c r="AR14" s="25"/>
      <c r="AS14" s="25"/>
    </row>
    <row r="15" spans="1:46">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25"/>
      <c r="AC15" s="25"/>
      <c r="AD15" s="25"/>
      <c r="AE15" s="25"/>
      <c r="AF15" s="25"/>
      <c r="AG15" s="25"/>
      <c r="AH15" s="25"/>
      <c r="AI15" s="25"/>
      <c r="AJ15" s="25"/>
      <c r="AK15" s="25"/>
      <c r="AL15" s="25"/>
      <c r="AM15" s="25"/>
      <c r="AN15" s="25"/>
      <c r="AO15" s="25"/>
      <c r="AP15" s="25"/>
      <c r="AQ15" s="25"/>
      <c r="AR15" s="25"/>
      <c r="AS15" s="25"/>
    </row>
    <row r="16" spans="1:46">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25"/>
      <c r="AC16" s="25"/>
      <c r="AD16" s="25"/>
      <c r="AE16" s="25"/>
      <c r="AF16" s="25"/>
      <c r="AG16" s="25"/>
      <c r="AH16" s="25"/>
      <c r="AI16" s="25"/>
      <c r="AJ16" s="25"/>
      <c r="AK16" s="25"/>
      <c r="AL16" s="25"/>
      <c r="AM16" s="25"/>
      <c r="AN16" s="25"/>
      <c r="AO16" s="25"/>
      <c r="AP16" s="25"/>
      <c r="AQ16" s="25"/>
      <c r="AR16" s="25"/>
      <c r="AS16" s="25"/>
    </row>
    <row r="17" spans="1:45">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25"/>
      <c r="AC17" s="25"/>
      <c r="AD17" s="25"/>
      <c r="AE17" s="25"/>
      <c r="AF17" s="25"/>
      <c r="AG17" s="25"/>
      <c r="AH17" s="25"/>
      <c r="AI17" s="25"/>
      <c r="AJ17" s="25"/>
      <c r="AK17" s="25"/>
      <c r="AL17" s="25"/>
      <c r="AM17" s="25"/>
      <c r="AN17" s="25"/>
      <c r="AO17" s="25"/>
      <c r="AP17" s="25"/>
      <c r="AQ17" s="25"/>
      <c r="AR17" s="25"/>
      <c r="AS17" s="25"/>
    </row>
    <row r="18" spans="1:45">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25"/>
      <c r="AC18" s="25"/>
      <c r="AD18" s="25"/>
      <c r="AE18" s="25"/>
      <c r="AF18" s="25"/>
      <c r="AG18" s="25"/>
      <c r="AH18" s="25"/>
      <c r="AI18" s="25"/>
      <c r="AJ18" s="25"/>
      <c r="AK18" s="25"/>
      <c r="AL18" s="25"/>
      <c r="AM18" s="25"/>
      <c r="AN18" s="25"/>
      <c r="AO18" s="25"/>
      <c r="AP18" s="25"/>
      <c r="AQ18" s="25"/>
      <c r="AR18" s="25"/>
      <c r="AS18" s="25"/>
    </row>
    <row r="19" spans="1:45">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25"/>
      <c r="AC19" s="25"/>
      <c r="AD19" s="25"/>
      <c r="AE19" s="25"/>
      <c r="AF19" s="25"/>
      <c r="AG19" s="25"/>
      <c r="AH19" s="25"/>
      <c r="AI19" s="25"/>
      <c r="AJ19" s="25"/>
      <c r="AK19" s="25"/>
      <c r="AL19" s="25"/>
      <c r="AM19" s="25"/>
      <c r="AN19" s="25"/>
      <c r="AO19" s="25"/>
      <c r="AP19" s="25"/>
      <c r="AQ19" s="25"/>
      <c r="AR19" s="25"/>
      <c r="AS19" s="25"/>
    </row>
    <row r="20" spans="1:4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25"/>
      <c r="AC20" s="25"/>
      <c r="AD20" s="25"/>
      <c r="AE20" s="25"/>
      <c r="AF20" s="25"/>
      <c r="AG20" s="25"/>
      <c r="AH20" s="25"/>
      <c r="AI20" s="25"/>
      <c r="AJ20" s="25"/>
      <c r="AK20" s="25"/>
      <c r="AL20" s="25"/>
      <c r="AM20" s="25"/>
      <c r="AN20" s="25"/>
      <c r="AO20" s="25"/>
      <c r="AP20" s="25"/>
      <c r="AQ20" s="25"/>
      <c r="AR20" s="25"/>
      <c r="AS20" s="25"/>
    </row>
    <row r="21" spans="1:45">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25"/>
      <c r="AC21" s="25"/>
      <c r="AD21" s="25"/>
      <c r="AE21" s="25"/>
      <c r="AF21" s="25"/>
      <c r="AG21" s="25"/>
      <c r="AH21" s="25"/>
      <c r="AI21" s="25"/>
      <c r="AJ21" s="25"/>
      <c r="AK21" s="25"/>
      <c r="AL21" s="25"/>
      <c r="AM21" s="25"/>
      <c r="AN21" s="25"/>
      <c r="AO21" s="25"/>
      <c r="AP21" s="25"/>
      <c r="AQ21" s="25"/>
      <c r="AR21" s="25"/>
      <c r="AS21" s="25"/>
    </row>
    <row r="22" spans="1:45">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25"/>
      <c r="AC22" s="25"/>
      <c r="AD22" s="25"/>
      <c r="AE22" s="25"/>
      <c r="AF22" s="25"/>
      <c r="AG22" s="25"/>
      <c r="AH22" s="25"/>
      <c r="AI22" s="25"/>
      <c r="AJ22" s="25"/>
      <c r="AK22" s="25"/>
      <c r="AL22" s="25"/>
      <c r="AM22" s="25"/>
      <c r="AN22" s="25"/>
      <c r="AO22" s="25"/>
      <c r="AP22" s="25"/>
      <c r="AQ22" s="25"/>
      <c r="AR22" s="25"/>
      <c r="AS22" s="25"/>
    </row>
    <row r="23" spans="1:45">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25"/>
      <c r="AC23" s="25"/>
      <c r="AD23" s="25"/>
      <c r="AE23" s="25"/>
      <c r="AF23" s="25"/>
      <c r="AG23" s="25"/>
      <c r="AH23" s="25"/>
      <c r="AI23" s="25"/>
      <c r="AJ23" s="25"/>
      <c r="AK23" s="25"/>
      <c r="AL23" s="25"/>
      <c r="AM23" s="25"/>
      <c r="AN23" s="25"/>
      <c r="AO23" s="25"/>
      <c r="AP23" s="25"/>
      <c r="AQ23" s="25"/>
      <c r="AR23" s="25"/>
      <c r="AS23" s="25"/>
    </row>
    <row r="24" spans="1:45">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25"/>
      <c r="AC24" s="25"/>
      <c r="AD24" s="25"/>
      <c r="AE24" s="25"/>
      <c r="AF24" s="25"/>
      <c r="AG24" s="25"/>
      <c r="AH24" s="25"/>
      <c r="AI24" s="25"/>
      <c r="AJ24" s="25"/>
      <c r="AK24" s="25"/>
      <c r="AL24" s="25"/>
      <c r="AM24" s="25"/>
      <c r="AN24" s="25"/>
      <c r="AO24" s="25"/>
      <c r="AP24" s="25"/>
      <c r="AQ24" s="25"/>
      <c r="AR24" s="25"/>
      <c r="AS24" s="25"/>
    </row>
    <row r="25" spans="1:4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25"/>
      <c r="AC25" s="25"/>
      <c r="AD25" s="25"/>
      <c r="AE25" s="25"/>
      <c r="AF25" s="25"/>
      <c r="AG25" s="25"/>
      <c r="AH25" s="25"/>
      <c r="AI25" s="25"/>
      <c r="AJ25" s="25"/>
      <c r="AK25" s="25"/>
      <c r="AL25" s="25"/>
      <c r="AM25" s="25"/>
      <c r="AN25" s="25"/>
      <c r="AO25" s="25"/>
      <c r="AP25" s="25"/>
      <c r="AQ25" s="25"/>
      <c r="AR25" s="25"/>
      <c r="AS25" s="25"/>
    </row>
    <row r="26" spans="1:45">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25"/>
      <c r="AC26" s="25"/>
      <c r="AD26" s="25"/>
      <c r="AE26" s="25"/>
      <c r="AF26" s="25"/>
      <c r="AG26" s="25"/>
      <c r="AH26" s="25"/>
      <c r="AI26" s="25"/>
      <c r="AJ26" s="25"/>
      <c r="AK26" s="25"/>
      <c r="AL26" s="25"/>
      <c r="AM26" s="25"/>
      <c r="AN26" s="25"/>
      <c r="AO26" s="25"/>
      <c r="AP26" s="25"/>
      <c r="AQ26" s="25"/>
      <c r="AR26" s="25"/>
      <c r="AS26" s="25"/>
    </row>
    <row r="27" spans="1:45">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25"/>
      <c r="AC27" s="25"/>
      <c r="AD27" s="25"/>
      <c r="AE27" s="25"/>
      <c r="AF27" s="25"/>
      <c r="AG27" s="25"/>
      <c r="AH27" s="25"/>
      <c r="AI27" s="25"/>
      <c r="AJ27" s="25"/>
      <c r="AK27" s="25"/>
      <c r="AL27" s="25"/>
      <c r="AM27" s="25"/>
      <c r="AN27" s="25"/>
      <c r="AO27" s="25"/>
      <c r="AP27" s="25"/>
      <c r="AQ27" s="25"/>
      <c r="AR27" s="25"/>
      <c r="AS27" s="25"/>
    </row>
    <row r="28" spans="1:45">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25"/>
      <c r="AC28" s="25"/>
      <c r="AD28" s="25"/>
      <c r="AE28" s="25"/>
      <c r="AF28" s="25"/>
      <c r="AG28" s="25"/>
      <c r="AH28" s="25"/>
      <c r="AI28" s="25"/>
      <c r="AJ28" s="25"/>
      <c r="AK28" s="25"/>
      <c r="AL28" s="25"/>
      <c r="AM28" s="25"/>
      <c r="AN28" s="25"/>
      <c r="AO28" s="25"/>
      <c r="AP28" s="25"/>
      <c r="AQ28" s="25"/>
      <c r="AR28" s="25"/>
      <c r="AS28" s="25"/>
    </row>
    <row r="29" spans="1:45">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25"/>
      <c r="AC29" s="25"/>
      <c r="AD29" s="25"/>
      <c r="AE29" s="25"/>
      <c r="AF29" s="25"/>
      <c r="AG29" s="25"/>
      <c r="AH29" s="25"/>
      <c r="AI29" s="25"/>
      <c r="AJ29" s="25"/>
      <c r="AK29" s="25"/>
      <c r="AL29" s="25"/>
      <c r="AM29" s="25"/>
      <c r="AN29" s="25"/>
      <c r="AO29" s="25"/>
      <c r="AP29" s="25"/>
      <c r="AQ29" s="25"/>
      <c r="AR29" s="25"/>
      <c r="AS29" s="25"/>
    </row>
    <row r="30" spans="1:45">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25"/>
      <c r="AC30" s="25"/>
      <c r="AD30" s="25"/>
      <c r="AE30" s="25"/>
      <c r="AF30" s="25"/>
      <c r="AG30" s="25"/>
      <c r="AH30" s="25"/>
      <c r="AI30" s="25"/>
      <c r="AJ30" s="25"/>
      <c r="AK30" s="25"/>
      <c r="AL30" s="25"/>
      <c r="AM30" s="25"/>
      <c r="AN30" s="25"/>
      <c r="AO30" s="25"/>
      <c r="AP30" s="25"/>
      <c r="AQ30" s="25"/>
      <c r="AR30" s="25"/>
      <c r="AS30" s="25"/>
    </row>
    <row r="31" spans="1:45">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25"/>
      <c r="AC31" s="25"/>
      <c r="AD31" s="25"/>
      <c r="AE31" s="25"/>
      <c r="AF31" s="25"/>
      <c r="AG31" s="25"/>
      <c r="AH31" s="25"/>
      <c r="AI31" s="25"/>
      <c r="AJ31" s="25"/>
      <c r="AK31" s="25"/>
      <c r="AL31" s="25"/>
      <c r="AM31" s="25"/>
      <c r="AN31" s="25"/>
      <c r="AO31" s="25"/>
      <c r="AP31" s="25"/>
      <c r="AQ31" s="25"/>
      <c r="AR31" s="25"/>
      <c r="AS31" s="25"/>
    </row>
    <row r="32" spans="1:45">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25"/>
      <c r="AC32" s="25"/>
      <c r="AD32" s="25"/>
      <c r="AE32" s="25"/>
      <c r="AF32" s="25"/>
      <c r="AG32" s="25"/>
      <c r="AH32" s="25"/>
      <c r="AI32" s="25"/>
      <c r="AJ32" s="25"/>
      <c r="AK32" s="25"/>
      <c r="AL32" s="25"/>
      <c r="AM32" s="25"/>
      <c r="AN32" s="25"/>
      <c r="AO32" s="25"/>
      <c r="AP32" s="25"/>
      <c r="AQ32" s="25"/>
      <c r="AR32" s="25"/>
      <c r="AS32" s="25"/>
    </row>
    <row r="33" spans="1:45">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25"/>
      <c r="AC33" s="25"/>
      <c r="AD33" s="25"/>
      <c r="AE33" s="25"/>
      <c r="AF33" s="25"/>
      <c r="AG33" s="25"/>
      <c r="AH33" s="25"/>
      <c r="AI33" s="25"/>
      <c r="AJ33" s="25"/>
      <c r="AK33" s="25"/>
      <c r="AL33" s="25"/>
      <c r="AM33" s="25"/>
      <c r="AN33" s="25"/>
      <c r="AO33" s="25"/>
      <c r="AP33" s="25"/>
      <c r="AQ33" s="25"/>
      <c r="AR33" s="25"/>
      <c r="AS33" s="25"/>
    </row>
    <row r="34" spans="1:45">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25"/>
      <c r="AC34" s="25"/>
      <c r="AD34" s="25"/>
      <c r="AE34" s="25"/>
      <c r="AF34" s="25"/>
      <c r="AG34" s="25"/>
      <c r="AH34" s="25"/>
      <c r="AI34" s="25"/>
      <c r="AJ34" s="25"/>
      <c r="AK34" s="25"/>
      <c r="AL34" s="25"/>
      <c r="AM34" s="25"/>
      <c r="AN34" s="25"/>
      <c r="AO34" s="25"/>
      <c r="AP34" s="25"/>
      <c r="AQ34" s="25"/>
      <c r="AR34" s="25"/>
      <c r="AS34" s="25"/>
    </row>
    <row r="35" spans="1:4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25"/>
      <c r="AC35" s="25"/>
      <c r="AD35" s="25"/>
      <c r="AE35" s="25"/>
      <c r="AF35" s="25"/>
      <c r="AG35" s="25"/>
      <c r="AH35" s="25"/>
      <c r="AI35" s="25"/>
      <c r="AJ35" s="25"/>
      <c r="AK35" s="25"/>
      <c r="AL35" s="25"/>
      <c r="AM35" s="25"/>
      <c r="AN35" s="25"/>
      <c r="AO35" s="25"/>
      <c r="AP35" s="25"/>
      <c r="AQ35" s="25"/>
      <c r="AR35" s="25"/>
      <c r="AS35" s="25"/>
    </row>
    <row r="36" spans="1:45">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25"/>
      <c r="AC36" s="25"/>
      <c r="AD36" s="25"/>
      <c r="AE36" s="25"/>
      <c r="AF36" s="25"/>
      <c r="AG36" s="25"/>
      <c r="AH36" s="25"/>
      <c r="AI36" s="25"/>
      <c r="AJ36" s="25"/>
      <c r="AK36" s="25"/>
      <c r="AL36" s="25"/>
      <c r="AM36" s="25"/>
      <c r="AN36" s="25"/>
      <c r="AO36" s="25"/>
      <c r="AP36" s="25"/>
      <c r="AQ36" s="25"/>
      <c r="AR36" s="25"/>
      <c r="AS36" s="25"/>
    </row>
    <row r="37" spans="1:45">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25"/>
      <c r="AC37" s="25"/>
      <c r="AD37" s="25"/>
      <c r="AE37" s="25"/>
      <c r="AF37" s="25"/>
      <c r="AG37" s="25"/>
      <c r="AH37" s="25"/>
      <c r="AI37" s="25"/>
      <c r="AJ37" s="25"/>
      <c r="AK37" s="25"/>
      <c r="AL37" s="25"/>
      <c r="AM37" s="25"/>
      <c r="AN37" s="25"/>
      <c r="AO37" s="25"/>
      <c r="AP37" s="25"/>
      <c r="AQ37" s="25"/>
      <c r="AR37" s="25"/>
      <c r="AS37" s="25"/>
    </row>
    <row r="38" spans="1:45">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25"/>
      <c r="AC38" s="25"/>
      <c r="AD38" s="25"/>
      <c r="AE38" s="25"/>
      <c r="AF38" s="25"/>
      <c r="AG38" s="25"/>
      <c r="AH38" s="25"/>
      <c r="AI38" s="25"/>
      <c r="AJ38" s="25"/>
      <c r="AK38" s="25"/>
      <c r="AL38" s="25"/>
      <c r="AM38" s="25"/>
      <c r="AN38" s="25"/>
      <c r="AO38" s="25"/>
      <c r="AP38" s="25"/>
      <c r="AQ38" s="25"/>
      <c r="AR38" s="25"/>
      <c r="AS38" s="25"/>
    </row>
    <row r="39" spans="1:4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25"/>
      <c r="AC39" s="25"/>
      <c r="AD39" s="25"/>
      <c r="AE39" s="25"/>
      <c r="AF39" s="25"/>
      <c r="AG39" s="25"/>
      <c r="AH39" s="25"/>
      <c r="AI39" s="25"/>
      <c r="AJ39" s="25"/>
      <c r="AK39" s="25"/>
      <c r="AL39" s="25"/>
      <c r="AM39" s="25"/>
      <c r="AN39" s="25"/>
      <c r="AO39" s="25"/>
      <c r="AP39" s="25"/>
      <c r="AQ39" s="25"/>
      <c r="AR39" s="25"/>
      <c r="AS39" s="25"/>
    </row>
    <row r="40" spans="1:45">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25"/>
      <c r="AC40" s="25"/>
      <c r="AD40" s="25"/>
      <c r="AE40" s="25"/>
      <c r="AF40" s="25"/>
      <c r="AG40" s="25"/>
      <c r="AH40" s="25"/>
      <c r="AI40" s="25"/>
      <c r="AJ40" s="25"/>
      <c r="AK40" s="25"/>
      <c r="AL40" s="25"/>
      <c r="AM40" s="25"/>
      <c r="AN40" s="25"/>
      <c r="AO40" s="25"/>
      <c r="AP40" s="25"/>
      <c r="AQ40" s="25"/>
      <c r="AR40" s="25"/>
      <c r="AS40" s="25"/>
    </row>
    <row r="41" spans="1:4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25"/>
      <c r="AC41" s="25"/>
      <c r="AD41" s="25"/>
      <c r="AE41" s="25"/>
      <c r="AF41" s="25"/>
      <c r="AG41" s="25"/>
      <c r="AH41" s="25"/>
      <c r="AI41" s="25"/>
      <c r="AJ41" s="25"/>
      <c r="AK41" s="25"/>
      <c r="AL41" s="25"/>
      <c r="AM41" s="25"/>
      <c r="AN41" s="25"/>
      <c r="AO41" s="25"/>
      <c r="AP41" s="25"/>
      <c r="AQ41" s="25"/>
      <c r="AR41" s="25"/>
      <c r="AS41"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7734375" defaultRowHeight="14.4"/>
  <cols>
    <col min="1" max="1" width="9" customWidth="1"/>
    <col min="2" max="2" width="14.77734375" customWidth="1"/>
    <col min="3" max="3" width="15.77734375" bestFit="1" customWidth="1"/>
    <col min="4" max="4" width="11.33203125" style="13" customWidth="1"/>
    <col min="5" max="5" width="10.5546875" customWidth="1"/>
    <col min="6" max="6" width="16.6640625" style="15" customWidth="1"/>
    <col min="7" max="7" width="18.44140625" customWidth="1"/>
    <col min="8" max="8" width="21.44140625" bestFit="1" customWidth="1"/>
    <col min="9" max="9" width="10.44140625" style="10" customWidth="1"/>
    <col min="10" max="10" width="13.33203125" customWidth="1"/>
    <col min="11" max="11" width="12.109375" customWidth="1"/>
    <col min="12" max="12" width="11.6640625" customWidth="1"/>
    <col min="13" max="13" width="15.44140625" customWidth="1"/>
    <col min="14" max="14" width="10.44140625" customWidth="1"/>
    <col min="15" max="15" width="14.44140625" customWidth="1"/>
    <col min="16" max="16" width="16.6640625" customWidth="1"/>
    <col min="17" max="17" width="7.109375" customWidth="1"/>
    <col min="18" max="18" width="9.77734375" style="10"/>
  </cols>
  <sheetData>
    <row r="1" spans="1:24" ht="21.6" customHeight="1">
      <c r="A1" s="1" t="s">
        <v>53</v>
      </c>
      <c r="B1" s="1" t="s">
        <v>54</v>
      </c>
      <c r="C1" s="1" t="s">
        <v>69</v>
      </c>
      <c r="D1" s="11" t="s">
        <v>70</v>
      </c>
      <c r="E1" s="1" t="s">
        <v>75</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74</v>
      </c>
      <c r="W1" s="1" t="s">
        <v>71</v>
      </c>
      <c r="X1" s="1" t="s">
        <v>76</v>
      </c>
    </row>
    <row r="2" spans="1:24" ht="15.6">
      <c r="A2" s="2">
        <v>3392</v>
      </c>
      <c r="B2" s="3">
        <v>46023</v>
      </c>
      <c r="C2" s="4">
        <f>YEAR(SalesDataTable[[#This Row],[Order Date]])</f>
        <v>2026</v>
      </c>
      <c r="D2" s="12" t="str">
        <f>"Q"&amp;ROUNDUP(MONTH(SalesDataTable[[#This Row],[Order Date]])/3,0)</f>
        <v>Q1</v>
      </c>
      <c r="E2" s="4">
        <f>MONTH(SalesDataTable[[#This Row],[Order Date]])</f>
        <v>1</v>
      </c>
      <c r="F2" s="14"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4">
        <f>YEAR(SalesDataTable[[#This Row],[Order Date]])</f>
        <v>2026</v>
      </c>
      <c r="D3" s="12" t="str">
        <f>"Q"&amp;ROUNDUP(MONTH(SalesDataTable[[#This Row],[Order Date]])/3,0)</f>
        <v>Q1</v>
      </c>
      <c r="E3" s="4">
        <f>MONTH(SalesDataTable[[#This Row],[Order Date]])</f>
        <v>1</v>
      </c>
      <c r="F3" s="14"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4">
        <f>YEAR(SalesDataTable[[#This Row],[Order Date]])</f>
        <v>2026</v>
      </c>
      <c r="D4" s="12" t="str">
        <f>"Q"&amp;ROUNDUP(MONTH(SalesDataTable[[#This Row],[Order Date]])/3,0)</f>
        <v>Q1</v>
      </c>
      <c r="E4" s="4">
        <f>MONTH(SalesDataTable[[#This Row],[Order Date]])</f>
        <v>1</v>
      </c>
      <c r="F4" s="14"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4">
        <f>YEAR(SalesDataTable[[#This Row],[Order Date]])</f>
        <v>2026</v>
      </c>
      <c r="D5" s="12" t="str">
        <f>"Q"&amp;ROUNDUP(MONTH(SalesDataTable[[#This Row],[Order Date]])/3,0)</f>
        <v>Q1</v>
      </c>
      <c r="E5" s="4">
        <f>MONTH(SalesDataTable[[#This Row],[Order Date]])</f>
        <v>1</v>
      </c>
      <c r="F5" s="14"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4">
        <f>YEAR(SalesDataTable[[#This Row],[Order Date]])</f>
        <v>2026</v>
      </c>
      <c r="D6" s="12" t="str">
        <f>"Q"&amp;ROUNDUP(MONTH(SalesDataTable[[#This Row],[Order Date]])/3,0)</f>
        <v>Q1</v>
      </c>
      <c r="E6" s="4">
        <f>MONTH(SalesDataTable[[#This Row],[Order Date]])</f>
        <v>1</v>
      </c>
      <c r="F6" s="14"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4">
        <f>YEAR(SalesDataTable[[#This Row],[Order Date]])</f>
        <v>2026</v>
      </c>
      <c r="D7" s="12" t="str">
        <f>"Q"&amp;ROUNDUP(MONTH(SalesDataTable[[#This Row],[Order Date]])/3,0)</f>
        <v>Q1</v>
      </c>
      <c r="E7" s="4">
        <f>MONTH(SalesDataTable[[#This Row],[Order Date]])</f>
        <v>1</v>
      </c>
      <c r="F7" s="14"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4">
        <f>YEAR(SalesDataTable[[#This Row],[Order Date]])</f>
        <v>2026</v>
      </c>
      <c r="D8" s="12" t="str">
        <f>"Q"&amp;ROUNDUP(MONTH(SalesDataTable[[#This Row],[Order Date]])/3,0)</f>
        <v>Q1</v>
      </c>
      <c r="E8" s="4">
        <f>MONTH(SalesDataTable[[#This Row],[Order Date]])</f>
        <v>1</v>
      </c>
      <c r="F8" s="14"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4">
        <f>YEAR(SalesDataTable[[#This Row],[Order Date]])</f>
        <v>2026</v>
      </c>
      <c r="D9" s="12" t="str">
        <f>"Q"&amp;ROUNDUP(MONTH(SalesDataTable[[#This Row],[Order Date]])/3,0)</f>
        <v>Q1</v>
      </c>
      <c r="E9" s="4">
        <f>MONTH(SalesDataTable[[#This Row],[Order Date]])</f>
        <v>1</v>
      </c>
      <c r="F9" s="14"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4">
        <f>YEAR(SalesDataTable[[#This Row],[Order Date]])</f>
        <v>2026</v>
      </c>
      <c r="D10" s="12" t="str">
        <f>"Q"&amp;ROUNDUP(MONTH(SalesDataTable[[#This Row],[Order Date]])/3,0)</f>
        <v>Q1</v>
      </c>
      <c r="E10" s="4">
        <f>MONTH(SalesDataTable[[#This Row],[Order Date]])</f>
        <v>1</v>
      </c>
      <c r="F10" s="14"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4">
        <f>YEAR(SalesDataTable[[#This Row],[Order Date]])</f>
        <v>2026</v>
      </c>
      <c r="D11" s="12" t="str">
        <f>"Q"&amp;ROUNDUP(MONTH(SalesDataTable[[#This Row],[Order Date]])/3,0)</f>
        <v>Q1</v>
      </c>
      <c r="E11" s="4">
        <f>MONTH(SalesDataTable[[#This Row],[Order Date]])</f>
        <v>1</v>
      </c>
      <c r="F11" s="14"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4">
        <f>YEAR(SalesDataTable[[#This Row],[Order Date]])</f>
        <v>2026</v>
      </c>
      <c r="D12" s="12" t="str">
        <f>"Q"&amp;ROUNDUP(MONTH(SalesDataTable[[#This Row],[Order Date]])/3,0)</f>
        <v>Q1</v>
      </c>
      <c r="E12" s="4">
        <f>MONTH(SalesDataTable[[#This Row],[Order Date]])</f>
        <v>1</v>
      </c>
      <c r="F12" s="14"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4">
        <f>YEAR(SalesDataTable[[#This Row],[Order Date]])</f>
        <v>2026</v>
      </c>
      <c r="D13" s="12" t="str">
        <f>"Q"&amp;ROUNDUP(MONTH(SalesDataTable[[#This Row],[Order Date]])/3,0)</f>
        <v>Q1</v>
      </c>
      <c r="E13" s="4">
        <f>MONTH(SalesDataTable[[#This Row],[Order Date]])</f>
        <v>1</v>
      </c>
      <c r="F13" s="14"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4">
        <f>YEAR(SalesDataTable[[#This Row],[Order Date]])</f>
        <v>2026</v>
      </c>
      <c r="D14" s="12" t="str">
        <f>"Q"&amp;ROUNDUP(MONTH(SalesDataTable[[#This Row],[Order Date]])/3,0)</f>
        <v>Q1</v>
      </c>
      <c r="E14" s="4">
        <f>MONTH(SalesDataTable[[#This Row],[Order Date]])</f>
        <v>1</v>
      </c>
      <c r="F14" s="14"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4">
        <f>YEAR(SalesDataTable[[#This Row],[Order Date]])</f>
        <v>2026</v>
      </c>
      <c r="D15" s="12" t="str">
        <f>"Q"&amp;ROUNDUP(MONTH(SalesDataTable[[#This Row],[Order Date]])/3,0)</f>
        <v>Q1</v>
      </c>
      <c r="E15" s="4">
        <f>MONTH(SalesDataTable[[#This Row],[Order Date]])</f>
        <v>1</v>
      </c>
      <c r="F15" s="14"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4">
        <f>YEAR(SalesDataTable[[#This Row],[Order Date]])</f>
        <v>2026</v>
      </c>
      <c r="D16" s="12" t="str">
        <f>"Q"&amp;ROUNDUP(MONTH(SalesDataTable[[#This Row],[Order Date]])/3,0)</f>
        <v>Q1</v>
      </c>
      <c r="E16" s="4">
        <f>MONTH(SalesDataTable[[#This Row],[Order Date]])</f>
        <v>1</v>
      </c>
      <c r="F16" s="14"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4">
        <f>YEAR(SalesDataTable[[#This Row],[Order Date]])</f>
        <v>2026</v>
      </c>
      <c r="D17" s="12" t="str">
        <f>"Q"&amp;ROUNDUP(MONTH(SalesDataTable[[#This Row],[Order Date]])/3,0)</f>
        <v>Q1</v>
      </c>
      <c r="E17" s="4">
        <f>MONTH(SalesDataTable[[#This Row],[Order Date]])</f>
        <v>1</v>
      </c>
      <c r="F17" s="14"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4">
        <f>YEAR(SalesDataTable[[#This Row],[Order Date]])</f>
        <v>2026</v>
      </c>
      <c r="D18" s="12" t="str">
        <f>"Q"&amp;ROUNDUP(MONTH(SalesDataTable[[#This Row],[Order Date]])/3,0)</f>
        <v>Q1</v>
      </c>
      <c r="E18" s="4">
        <f>MONTH(SalesDataTable[[#This Row],[Order Date]])</f>
        <v>1</v>
      </c>
      <c r="F18" s="14"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4">
        <f>YEAR(SalesDataTable[[#This Row],[Order Date]])</f>
        <v>2026</v>
      </c>
      <c r="D19" s="12" t="str">
        <f>"Q"&amp;ROUNDUP(MONTH(SalesDataTable[[#This Row],[Order Date]])/3,0)</f>
        <v>Q1</v>
      </c>
      <c r="E19" s="4">
        <f>MONTH(SalesDataTable[[#This Row],[Order Date]])</f>
        <v>1</v>
      </c>
      <c r="F19" s="14"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4">
        <f>YEAR(SalesDataTable[[#This Row],[Order Date]])</f>
        <v>2026</v>
      </c>
      <c r="D20" s="12" t="str">
        <f>"Q"&amp;ROUNDUP(MONTH(SalesDataTable[[#This Row],[Order Date]])/3,0)</f>
        <v>Q1</v>
      </c>
      <c r="E20" s="4">
        <f>MONTH(SalesDataTable[[#This Row],[Order Date]])</f>
        <v>1</v>
      </c>
      <c r="F20" s="14"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4">
        <f>YEAR(SalesDataTable[[#This Row],[Order Date]])</f>
        <v>2026</v>
      </c>
      <c r="D21" s="12" t="str">
        <f>"Q"&amp;ROUNDUP(MONTH(SalesDataTable[[#This Row],[Order Date]])/3,0)</f>
        <v>Q1</v>
      </c>
      <c r="E21" s="4">
        <f>MONTH(SalesDataTable[[#This Row],[Order Date]])</f>
        <v>1</v>
      </c>
      <c r="F21" s="14"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4">
        <f>YEAR(SalesDataTable[[#This Row],[Order Date]])</f>
        <v>2026</v>
      </c>
      <c r="D22" s="12" t="str">
        <f>"Q"&amp;ROUNDUP(MONTH(SalesDataTable[[#This Row],[Order Date]])/3,0)</f>
        <v>Q1</v>
      </c>
      <c r="E22" s="4">
        <f>MONTH(SalesDataTable[[#This Row],[Order Date]])</f>
        <v>1</v>
      </c>
      <c r="F22" s="14"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4">
        <f>YEAR(SalesDataTable[[#This Row],[Order Date]])</f>
        <v>2026</v>
      </c>
      <c r="D23" s="12" t="str">
        <f>"Q"&amp;ROUNDUP(MONTH(SalesDataTable[[#This Row],[Order Date]])/3,0)</f>
        <v>Q1</v>
      </c>
      <c r="E23" s="4">
        <f>MONTH(SalesDataTable[[#This Row],[Order Date]])</f>
        <v>1</v>
      </c>
      <c r="F23" s="14"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4">
        <f>YEAR(SalesDataTable[[#This Row],[Order Date]])</f>
        <v>2026</v>
      </c>
      <c r="D24" s="12" t="str">
        <f>"Q"&amp;ROUNDUP(MONTH(SalesDataTable[[#This Row],[Order Date]])/3,0)</f>
        <v>Q1</v>
      </c>
      <c r="E24" s="4">
        <f>MONTH(SalesDataTable[[#This Row],[Order Date]])</f>
        <v>1</v>
      </c>
      <c r="F24" s="14"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4">
        <f>YEAR(SalesDataTable[[#This Row],[Order Date]])</f>
        <v>2026</v>
      </c>
      <c r="D25" s="12" t="str">
        <f>"Q"&amp;ROUNDUP(MONTH(SalesDataTable[[#This Row],[Order Date]])/3,0)</f>
        <v>Q1</v>
      </c>
      <c r="E25" s="4">
        <f>MONTH(SalesDataTable[[#This Row],[Order Date]])</f>
        <v>1</v>
      </c>
      <c r="F25" s="14"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4">
        <f>YEAR(SalesDataTable[[#This Row],[Order Date]])</f>
        <v>2026</v>
      </c>
      <c r="D26" s="12" t="str">
        <f>"Q"&amp;ROUNDUP(MONTH(SalesDataTable[[#This Row],[Order Date]])/3,0)</f>
        <v>Q1</v>
      </c>
      <c r="E26" s="4">
        <f>MONTH(SalesDataTable[[#This Row],[Order Date]])</f>
        <v>1</v>
      </c>
      <c r="F26" s="14"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4">
        <f>YEAR(SalesDataTable[[#This Row],[Order Date]])</f>
        <v>2026</v>
      </c>
      <c r="D27" s="12" t="str">
        <f>"Q"&amp;ROUNDUP(MONTH(SalesDataTable[[#This Row],[Order Date]])/3,0)</f>
        <v>Q1</v>
      </c>
      <c r="E27" s="4">
        <f>MONTH(SalesDataTable[[#This Row],[Order Date]])</f>
        <v>1</v>
      </c>
      <c r="F27" s="14"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4">
        <f>YEAR(SalesDataTable[[#This Row],[Order Date]])</f>
        <v>2026</v>
      </c>
      <c r="D28" s="12" t="str">
        <f>"Q"&amp;ROUNDUP(MONTH(SalesDataTable[[#This Row],[Order Date]])/3,0)</f>
        <v>Q1</v>
      </c>
      <c r="E28" s="4">
        <f>MONTH(SalesDataTable[[#This Row],[Order Date]])</f>
        <v>1</v>
      </c>
      <c r="F28" s="14"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4">
        <f>YEAR(SalesDataTable[[#This Row],[Order Date]])</f>
        <v>2026</v>
      </c>
      <c r="D29" s="12" t="str">
        <f>"Q"&amp;ROUNDUP(MONTH(SalesDataTable[[#This Row],[Order Date]])/3,0)</f>
        <v>Q1</v>
      </c>
      <c r="E29" s="4">
        <f>MONTH(SalesDataTable[[#This Row],[Order Date]])</f>
        <v>1</v>
      </c>
      <c r="F29" s="14"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4">
        <f>YEAR(SalesDataTable[[#This Row],[Order Date]])</f>
        <v>2026</v>
      </c>
      <c r="D30" s="12" t="str">
        <f>"Q"&amp;ROUNDUP(MONTH(SalesDataTable[[#This Row],[Order Date]])/3,0)</f>
        <v>Q1</v>
      </c>
      <c r="E30" s="4">
        <f>MONTH(SalesDataTable[[#This Row],[Order Date]])</f>
        <v>1</v>
      </c>
      <c r="F30" s="14"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4">
        <f>YEAR(SalesDataTable[[#This Row],[Order Date]])</f>
        <v>2026</v>
      </c>
      <c r="D31" s="12" t="str">
        <f>"Q"&amp;ROUNDUP(MONTH(SalesDataTable[[#This Row],[Order Date]])/3,0)</f>
        <v>Q1</v>
      </c>
      <c r="E31" s="4">
        <f>MONTH(SalesDataTable[[#This Row],[Order Date]])</f>
        <v>1</v>
      </c>
      <c r="F31" s="14"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4">
        <f>YEAR(SalesDataTable[[#This Row],[Order Date]])</f>
        <v>2026</v>
      </c>
      <c r="D32" s="12" t="str">
        <f>"Q"&amp;ROUNDUP(MONTH(SalesDataTable[[#This Row],[Order Date]])/3,0)</f>
        <v>Q1</v>
      </c>
      <c r="E32" s="4">
        <f>MONTH(SalesDataTable[[#This Row],[Order Date]])</f>
        <v>1</v>
      </c>
      <c r="F32" s="14"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4">
        <f>YEAR(SalesDataTable[[#This Row],[Order Date]])</f>
        <v>2026</v>
      </c>
      <c r="D33" s="12" t="str">
        <f>"Q"&amp;ROUNDUP(MONTH(SalesDataTable[[#This Row],[Order Date]])/3,0)</f>
        <v>Q1</v>
      </c>
      <c r="E33" s="4">
        <f>MONTH(SalesDataTable[[#This Row],[Order Date]])</f>
        <v>1</v>
      </c>
      <c r="F33" s="14"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4">
        <f>YEAR(SalesDataTable[[#This Row],[Order Date]])</f>
        <v>2026</v>
      </c>
      <c r="D34" s="12" t="str">
        <f>"Q"&amp;ROUNDUP(MONTH(SalesDataTable[[#This Row],[Order Date]])/3,0)</f>
        <v>Q1</v>
      </c>
      <c r="E34" s="4">
        <f>MONTH(SalesDataTable[[#This Row],[Order Date]])</f>
        <v>1</v>
      </c>
      <c r="F34" s="14"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4">
        <f>YEAR(SalesDataTable[[#This Row],[Order Date]])</f>
        <v>2026</v>
      </c>
      <c r="D35" s="12" t="str">
        <f>"Q"&amp;ROUNDUP(MONTH(SalesDataTable[[#This Row],[Order Date]])/3,0)</f>
        <v>Q1</v>
      </c>
      <c r="E35" s="4">
        <f>MONTH(SalesDataTable[[#This Row],[Order Date]])</f>
        <v>1</v>
      </c>
      <c r="F35" s="14"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4">
        <f>YEAR(SalesDataTable[[#This Row],[Order Date]])</f>
        <v>2026</v>
      </c>
      <c r="D36" s="12" t="str">
        <f>"Q"&amp;ROUNDUP(MONTH(SalesDataTable[[#This Row],[Order Date]])/3,0)</f>
        <v>Q1</v>
      </c>
      <c r="E36" s="4">
        <f>MONTH(SalesDataTable[[#This Row],[Order Date]])</f>
        <v>1</v>
      </c>
      <c r="F36" s="14"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4">
        <f>YEAR(SalesDataTable[[#This Row],[Order Date]])</f>
        <v>2026</v>
      </c>
      <c r="D37" s="12" t="str">
        <f>"Q"&amp;ROUNDUP(MONTH(SalesDataTable[[#This Row],[Order Date]])/3,0)</f>
        <v>Q1</v>
      </c>
      <c r="E37" s="4">
        <f>MONTH(SalesDataTable[[#This Row],[Order Date]])</f>
        <v>1</v>
      </c>
      <c r="F37" s="14"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4">
        <f>YEAR(SalesDataTable[[#This Row],[Order Date]])</f>
        <v>2026</v>
      </c>
      <c r="D38" s="12" t="str">
        <f>"Q"&amp;ROUNDUP(MONTH(SalesDataTable[[#This Row],[Order Date]])/3,0)</f>
        <v>Q1</v>
      </c>
      <c r="E38" s="4">
        <f>MONTH(SalesDataTable[[#This Row],[Order Date]])</f>
        <v>1</v>
      </c>
      <c r="F38" s="14"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4">
        <f>YEAR(SalesDataTable[[#This Row],[Order Date]])</f>
        <v>2026</v>
      </c>
      <c r="D39" s="12" t="str">
        <f>"Q"&amp;ROUNDUP(MONTH(SalesDataTable[[#This Row],[Order Date]])/3,0)</f>
        <v>Q1</v>
      </c>
      <c r="E39" s="4">
        <f>MONTH(SalesDataTable[[#This Row],[Order Date]])</f>
        <v>1</v>
      </c>
      <c r="F39" s="14"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4">
        <f>YEAR(SalesDataTable[[#This Row],[Order Date]])</f>
        <v>2026</v>
      </c>
      <c r="D40" s="12" t="str">
        <f>"Q"&amp;ROUNDUP(MONTH(SalesDataTable[[#This Row],[Order Date]])/3,0)</f>
        <v>Q1</v>
      </c>
      <c r="E40" s="4">
        <f>MONTH(SalesDataTable[[#This Row],[Order Date]])</f>
        <v>1</v>
      </c>
      <c r="F40" s="14"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4">
        <f>YEAR(SalesDataTable[[#This Row],[Order Date]])</f>
        <v>2026</v>
      </c>
      <c r="D41" s="12" t="str">
        <f>"Q"&amp;ROUNDUP(MONTH(SalesDataTable[[#This Row],[Order Date]])/3,0)</f>
        <v>Q1</v>
      </c>
      <c r="E41" s="4">
        <f>MONTH(SalesDataTable[[#This Row],[Order Date]])</f>
        <v>1</v>
      </c>
      <c r="F41" s="14"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4">
        <f>YEAR(SalesDataTable[[#This Row],[Order Date]])</f>
        <v>2026</v>
      </c>
      <c r="D42" s="12" t="str">
        <f>"Q"&amp;ROUNDUP(MONTH(SalesDataTable[[#This Row],[Order Date]])/3,0)</f>
        <v>Q1</v>
      </c>
      <c r="E42" s="4">
        <f>MONTH(SalesDataTable[[#This Row],[Order Date]])</f>
        <v>1</v>
      </c>
      <c r="F42" s="14"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4">
        <f>YEAR(SalesDataTable[[#This Row],[Order Date]])</f>
        <v>2026</v>
      </c>
      <c r="D43" s="12" t="str">
        <f>"Q"&amp;ROUNDUP(MONTH(SalesDataTable[[#This Row],[Order Date]])/3,0)</f>
        <v>Q1</v>
      </c>
      <c r="E43" s="4">
        <f>MONTH(SalesDataTable[[#This Row],[Order Date]])</f>
        <v>1</v>
      </c>
      <c r="F43" s="14"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4">
        <f>YEAR(SalesDataTable[[#This Row],[Order Date]])</f>
        <v>2026</v>
      </c>
      <c r="D44" s="12" t="str">
        <f>"Q"&amp;ROUNDUP(MONTH(SalesDataTable[[#This Row],[Order Date]])/3,0)</f>
        <v>Q1</v>
      </c>
      <c r="E44" s="4">
        <f>MONTH(SalesDataTable[[#This Row],[Order Date]])</f>
        <v>1</v>
      </c>
      <c r="F44" s="14"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4">
        <f>YEAR(SalesDataTable[[#This Row],[Order Date]])</f>
        <v>2026</v>
      </c>
      <c r="D45" s="12" t="str">
        <f>"Q"&amp;ROUNDUP(MONTH(SalesDataTable[[#This Row],[Order Date]])/3,0)</f>
        <v>Q1</v>
      </c>
      <c r="E45" s="4">
        <f>MONTH(SalesDataTable[[#This Row],[Order Date]])</f>
        <v>1</v>
      </c>
      <c r="F45" s="14"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4">
        <f>YEAR(SalesDataTable[[#This Row],[Order Date]])</f>
        <v>2026</v>
      </c>
      <c r="D46" s="12" t="str">
        <f>"Q"&amp;ROUNDUP(MONTH(SalesDataTable[[#This Row],[Order Date]])/3,0)</f>
        <v>Q1</v>
      </c>
      <c r="E46" s="4">
        <f>MONTH(SalesDataTable[[#This Row],[Order Date]])</f>
        <v>1</v>
      </c>
      <c r="F46" s="14"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4">
        <f>YEAR(SalesDataTable[[#This Row],[Order Date]])</f>
        <v>2026</v>
      </c>
      <c r="D47" s="12" t="str">
        <f>"Q"&amp;ROUNDUP(MONTH(SalesDataTable[[#This Row],[Order Date]])/3,0)</f>
        <v>Q1</v>
      </c>
      <c r="E47" s="4">
        <f>MONTH(SalesDataTable[[#This Row],[Order Date]])</f>
        <v>1</v>
      </c>
      <c r="F47" s="14"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4">
        <f>YEAR(SalesDataTable[[#This Row],[Order Date]])</f>
        <v>2026</v>
      </c>
      <c r="D48" s="12" t="str">
        <f>"Q"&amp;ROUNDUP(MONTH(SalesDataTable[[#This Row],[Order Date]])/3,0)</f>
        <v>Q1</v>
      </c>
      <c r="E48" s="4">
        <f>MONTH(SalesDataTable[[#This Row],[Order Date]])</f>
        <v>1</v>
      </c>
      <c r="F48" s="14"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4">
        <f>YEAR(SalesDataTable[[#This Row],[Order Date]])</f>
        <v>2026</v>
      </c>
      <c r="D49" s="12" t="str">
        <f>"Q"&amp;ROUNDUP(MONTH(SalesDataTable[[#This Row],[Order Date]])/3,0)</f>
        <v>Q1</v>
      </c>
      <c r="E49" s="4">
        <f>MONTH(SalesDataTable[[#This Row],[Order Date]])</f>
        <v>1</v>
      </c>
      <c r="F49" s="14"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4">
        <f>YEAR(SalesDataTable[[#This Row],[Order Date]])</f>
        <v>2026</v>
      </c>
      <c r="D50" s="12" t="str">
        <f>"Q"&amp;ROUNDUP(MONTH(SalesDataTable[[#This Row],[Order Date]])/3,0)</f>
        <v>Q1</v>
      </c>
      <c r="E50" s="4">
        <f>MONTH(SalesDataTable[[#This Row],[Order Date]])</f>
        <v>1</v>
      </c>
      <c r="F50" s="14"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4">
        <f>YEAR(SalesDataTable[[#This Row],[Order Date]])</f>
        <v>2026</v>
      </c>
      <c r="D51" s="12" t="str">
        <f>"Q"&amp;ROUNDUP(MONTH(SalesDataTable[[#This Row],[Order Date]])/3,0)</f>
        <v>Q1</v>
      </c>
      <c r="E51" s="4">
        <f>MONTH(SalesDataTable[[#This Row],[Order Date]])</f>
        <v>1</v>
      </c>
      <c r="F51" s="14"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4">
        <f>YEAR(SalesDataTable[[#This Row],[Order Date]])</f>
        <v>2026</v>
      </c>
      <c r="D52" s="12" t="str">
        <f>"Q"&amp;ROUNDUP(MONTH(SalesDataTable[[#This Row],[Order Date]])/3,0)</f>
        <v>Q1</v>
      </c>
      <c r="E52" s="4">
        <f>MONTH(SalesDataTable[[#This Row],[Order Date]])</f>
        <v>1</v>
      </c>
      <c r="F52" s="14"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4">
        <f>YEAR(SalesDataTable[[#This Row],[Order Date]])</f>
        <v>2026</v>
      </c>
      <c r="D53" s="12" t="str">
        <f>"Q"&amp;ROUNDUP(MONTH(SalesDataTable[[#This Row],[Order Date]])/3,0)</f>
        <v>Q1</v>
      </c>
      <c r="E53" s="4">
        <f>MONTH(SalesDataTable[[#This Row],[Order Date]])</f>
        <v>1</v>
      </c>
      <c r="F53" s="14"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4">
        <f>YEAR(SalesDataTable[[#This Row],[Order Date]])</f>
        <v>2026</v>
      </c>
      <c r="D54" s="12" t="str">
        <f>"Q"&amp;ROUNDUP(MONTH(SalesDataTable[[#This Row],[Order Date]])/3,0)</f>
        <v>Q1</v>
      </c>
      <c r="E54" s="4">
        <f>MONTH(SalesDataTable[[#This Row],[Order Date]])</f>
        <v>1</v>
      </c>
      <c r="F54" s="14"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4">
        <f>YEAR(SalesDataTable[[#This Row],[Order Date]])</f>
        <v>2026</v>
      </c>
      <c r="D55" s="12" t="str">
        <f>"Q"&amp;ROUNDUP(MONTH(SalesDataTable[[#This Row],[Order Date]])/3,0)</f>
        <v>Q1</v>
      </c>
      <c r="E55" s="4">
        <f>MONTH(SalesDataTable[[#This Row],[Order Date]])</f>
        <v>1</v>
      </c>
      <c r="F55" s="14"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4">
        <f>YEAR(SalesDataTable[[#This Row],[Order Date]])</f>
        <v>2026</v>
      </c>
      <c r="D56" s="12" t="str">
        <f>"Q"&amp;ROUNDUP(MONTH(SalesDataTable[[#This Row],[Order Date]])/3,0)</f>
        <v>Q1</v>
      </c>
      <c r="E56" s="4">
        <f>MONTH(SalesDataTable[[#This Row],[Order Date]])</f>
        <v>1</v>
      </c>
      <c r="F56" s="14"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4">
        <f>YEAR(SalesDataTable[[#This Row],[Order Date]])</f>
        <v>2026</v>
      </c>
      <c r="D57" s="12" t="str">
        <f>"Q"&amp;ROUNDUP(MONTH(SalesDataTable[[#This Row],[Order Date]])/3,0)</f>
        <v>Q1</v>
      </c>
      <c r="E57" s="4">
        <f>MONTH(SalesDataTable[[#This Row],[Order Date]])</f>
        <v>1</v>
      </c>
      <c r="F57" s="14"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4">
        <f>YEAR(SalesDataTable[[#This Row],[Order Date]])</f>
        <v>2026</v>
      </c>
      <c r="D58" s="12" t="str">
        <f>"Q"&amp;ROUNDUP(MONTH(SalesDataTable[[#This Row],[Order Date]])/3,0)</f>
        <v>Q1</v>
      </c>
      <c r="E58" s="4">
        <f>MONTH(SalesDataTable[[#This Row],[Order Date]])</f>
        <v>1</v>
      </c>
      <c r="F58" s="14"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4">
        <f>YEAR(SalesDataTable[[#This Row],[Order Date]])</f>
        <v>2026</v>
      </c>
      <c r="D59" s="12" t="str">
        <f>"Q"&amp;ROUNDUP(MONTH(SalesDataTable[[#This Row],[Order Date]])/3,0)</f>
        <v>Q1</v>
      </c>
      <c r="E59" s="4">
        <f>MONTH(SalesDataTable[[#This Row],[Order Date]])</f>
        <v>1</v>
      </c>
      <c r="F59" s="14"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4">
        <f>YEAR(SalesDataTable[[#This Row],[Order Date]])</f>
        <v>2026</v>
      </c>
      <c r="D60" s="12" t="str">
        <f>"Q"&amp;ROUNDUP(MONTH(SalesDataTable[[#This Row],[Order Date]])/3,0)</f>
        <v>Q1</v>
      </c>
      <c r="E60" s="4">
        <f>MONTH(SalesDataTable[[#This Row],[Order Date]])</f>
        <v>1</v>
      </c>
      <c r="F60" s="14"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4">
        <f>YEAR(SalesDataTable[[#This Row],[Order Date]])</f>
        <v>2026</v>
      </c>
      <c r="D61" s="12" t="str">
        <f>"Q"&amp;ROUNDUP(MONTH(SalesDataTable[[#This Row],[Order Date]])/3,0)</f>
        <v>Q1</v>
      </c>
      <c r="E61" s="4">
        <f>MONTH(SalesDataTable[[#This Row],[Order Date]])</f>
        <v>1</v>
      </c>
      <c r="F61" s="14"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4">
        <f>YEAR(SalesDataTable[[#This Row],[Order Date]])</f>
        <v>2026</v>
      </c>
      <c r="D62" s="12" t="str">
        <f>"Q"&amp;ROUNDUP(MONTH(SalesDataTable[[#This Row],[Order Date]])/3,0)</f>
        <v>Q1</v>
      </c>
      <c r="E62" s="4">
        <f>MONTH(SalesDataTable[[#This Row],[Order Date]])</f>
        <v>1</v>
      </c>
      <c r="F62" s="14"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4">
        <f>YEAR(SalesDataTable[[#This Row],[Order Date]])</f>
        <v>2026</v>
      </c>
      <c r="D63" s="12" t="str">
        <f>"Q"&amp;ROUNDUP(MONTH(SalesDataTable[[#This Row],[Order Date]])/3,0)</f>
        <v>Q1</v>
      </c>
      <c r="E63" s="4">
        <f>MONTH(SalesDataTable[[#This Row],[Order Date]])</f>
        <v>1</v>
      </c>
      <c r="F63" s="14"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4">
        <f>YEAR(SalesDataTable[[#This Row],[Order Date]])</f>
        <v>2026</v>
      </c>
      <c r="D64" s="12" t="str">
        <f>"Q"&amp;ROUNDUP(MONTH(SalesDataTable[[#This Row],[Order Date]])/3,0)</f>
        <v>Q1</v>
      </c>
      <c r="E64" s="4">
        <f>MONTH(SalesDataTable[[#This Row],[Order Date]])</f>
        <v>1</v>
      </c>
      <c r="F64" s="14"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4">
        <f>YEAR(SalesDataTable[[#This Row],[Order Date]])</f>
        <v>2026</v>
      </c>
      <c r="D65" s="12" t="str">
        <f>"Q"&amp;ROUNDUP(MONTH(SalesDataTable[[#This Row],[Order Date]])/3,0)</f>
        <v>Q1</v>
      </c>
      <c r="E65" s="4">
        <f>MONTH(SalesDataTable[[#This Row],[Order Date]])</f>
        <v>1</v>
      </c>
      <c r="F65" s="14"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4">
        <f>YEAR(SalesDataTable[[#This Row],[Order Date]])</f>
        <v>2026</v>
      </c>
      <c r="D66" s="12" t="str">
        <f>"Q"&amp;ROUNDUP(MONTH(SalesDataTable[[#This Row],[Order Date]])/3,0)</f>
        <v>Q1</v>
      </c>
      <c r="E66" s="4">
        <f>MONTH(SalesDataTable[[#This Row],[Order Date]])</f>
        <v>1</v>
      </c>
      <c r="F66" s="14"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4">
        <f>YEAR(SalesDataTable[[#This Row],[Order Date]])</f>
        <v>2026</v>
      </c>
      <c r="D67" s="12" t="str">
        <f>"Q"&amp;ROUNDUP(MONTH(SalesDataTable[[#This Row],[Order Date]])/3,0)</f>
        <v>Q1</v>
      </c>
      <c r="E67" s="4">
        <f>MONTH(SalesDataTable[[#This Row],[Order Date]])</f>
        <v>1</v>
      </c>
      <c r="F67" s="14"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4">
        <f>YEAR(SalesDataTable[[#This Row],[Order Date]])</f>
        <v>2026</v>
      </c>
      <c r="D68" s="12" t="str">
        <f>"Q"&amp;ROUNDUP(MONTH(SalesDataTable[[#This Row],[Order Date]])/3,0)</f>
        <v>Q1</v>
      </c>
      <c r="E68" s="4">
        <f>MONTH(SalesDataTable[[#This Row],[Order Date]])</f>
        <v>1</v>
      </c>
      <c r="F68" s="14"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4">
        <f>YEAR(SalesDataTable[[#This Row],[Order Date]])</f>
        <v>2026</v>
      </c>
      <c r="D69" s="12" t="str">
        <f>"Q"&amp;ROUNDUP(MONTH(SalesDataTable[[#This Row],[Order Date]])/3,0)</f>
        <v>Q1</v>
      </c>
      <c r="E69" s="4">
        <f>MONTH(SalesDataTable[[#This Row],[Order Date]])</f>
        <v>1</v>
      </c>
      <c r="F69" s="14"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4">
        <f>YEAR(SalesDataTable[[#This Row],[Order Date]])</f>
        <v>2026</v>
      </c>
      <c r="D70" s="12" t="str">
        <f>"Q"&amp;ROUNDUP(MONTH(SalesDataTable[[#This Row],[Order Date]])/3,0)</f>
        <v>Q1</v>
      </c>
      <c r="E70" s="4">
        <f>MONTH(SalesDataTable[[#This Row],[Order Date]])</f>
        <v>1</v>
      </c>
      <c r="F70" s="14"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4">
        <f>YEAR(SalesDataTable[[#This Row],[Order Date]])</f>
        <v>2026</v>
      </c>
      <c r="D71" s="12" t="str">
        <f>"Q"&amp;ROUNDUP(MONTH(SalesDataTable[[#This Row],[Order Date]])/3,0)</f>
        <v>Q1</v>
      </c>
      <c r="E71" s="4">
        <f>MONTH(SalesDataTable[[#This Row],[Order Date]])</f>
        <v>1</v>
      </c>
      <c r="F71" s="14"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4">
        <f>YEAR(SalesDataTable[[#This Row],[Order Date]])</f>
        <v>2026</v>
      </c>
      <c r="D72" s="12" t="str">
        <f>"Q"&amp;ROUNDUP(MONTH(SalesDataTable[[#This Row],[Order Date]])/3,0)</f>
        <v>Q1</v>
      </c>
      <c r="E72" s="4">
        <f>MONTH(SalesDataTable[[#This Row],[Order Date]])</f>
        <v>1</v>
      </c>
      <c r="F72" s="14"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4">
        <f>YEAR(SalesDataTable[[#This Row],[Order Date]])</f>
        <v>2026</v>
      </c>
      <c r="D73" s="12" t="str">
        <f>"Q"&amp;ROUNDUP(MONTH(SalesDataTable[[#This Row],[Order Date]])/3,0)</f>
        <v>Q1</v>
      </c>
      <c r="E73" s="4">
        <f>MONTH(SalesDataTable[[#This Row],[Order Date]])</f>
        <v>1</v>
      </c>
      <c r="F73" s="14"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4">
        <f>YEAR(SalesDataTable[[#This Row],[Order Date]])</f>
        <v>2026</v>
      </c>
      <c r="D74" s="12" t="str">
        <f>"Q"&amp;ROUNDUP(MONTH(SalesDataTable[[#This Row],[Order Date]])/3,0)</f>
        <v>Q1</v>
      </c>
      <c r="E74" s="4">
        <f>MONTH(SalesDataTable[[#This Row],[Order Date]])</f>
        <v>1</v>
      </c>
      <c r="F74" s="14"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4">
        <f>YEAR(SalesDataTable[[#This Row],[Order Date]])</f>
        <v>2026</v>
      </c>
      <c r="D75" s="12" t="str">
        <f>"Q"&amp;ROUNDUP(MONTH(SalesDataTable[[#This Row],[Order Date]])/3,0)</f>
        <v>Q1</v>
      </c>
      <c r="E75" s="4">
        <f>MONTH(SalesDataTable[[#This Row],[Order Date]])</f>
        <v>1</v>
      </c>
      <c r="F75" s="14"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4">
        <f>YEAR(SalesDataTable[[#This Row],[Order Date]])</f>
        <v>2026</v>
      </c>
      <c r="D76" s="12" t="str">
        <f>"Q"&amp;ROUNDUP(MONTH(SalesDataTable[[#This Row],[Order Date]])/3,0)</f>
        <v>Q1</v>
      </c>
      <c r="E76" s="4">
        <f>MONTH(SalesDataTable[[#This Row],[Order Date]])</f>
        <v>1</v>
      </c>
      <c r="F76" s="14"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4">
        <f>YEAR(SalesDataTable[[#This Row],[Order Date]])</f>
        <v>2026</v>
      </c>
      <c r="D77" s="12" t="str">
        <f>"Q"&amp;ROUNDUP(MONTH(SalesDataTable[[#This Row],[Order Date]])/3,0)</f>
        <v>Q1</v>
      </c>
      <c r="E77" s="4">
        <f>MONTH(SalesDataTable[[#This Row],[Order Date]])</f>
        <v>1</v>
      </c>
      <c r="F77" s="14"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4">
        <f>YEAR(SalesDataTable[[#This Row],[Order Date]])</f>
        <v>2026</v>
      </c>
      <c r="D78" s="12" t="str">
        <f>"Q"&amp;ROUNDUP(MONTH(SalesDataTable[[#This Row],[Order Date]])/3,0)</f>
        <v>Q1</v>
      </c>
      <c r="E78" s="4">
        <f>MONTH(SalesDataTable[[#This Row],[Order Date]])</f>
        <v>1</v>
      </c>
      <c r="F78" s="14"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4">
        <f>YEAR(SalesDataTable[[#This Row],[Order Date]])</f>
        <v>2026</v>
      </c>
      <c r="D79" s="12" t="str">
        <f>"Q"&amp;ROUNDUP(MONTH(SalesDataTable[[#This Row],[Order Date]])/3,0)</f>
        <v>Q1</v>
      </c>
      <c r="E79" s="4">
        <f>MONTH(SalesDataTable[[#This Row],[Order Date]])</f>
        <v>1</v>
      </c>
      <c r="F79" s="14"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4">
        <f>YEAR(SalesDataTable[[#This Row],[Order Date]])</f>
        <v>2026</v>
      </c>
      <c r="D80" s="12" t="str">
        <f>"Q"&amp;ROUNDUP(MONTH(SalesDataTable[[#This Row],[Order Date]])/3,0)</f>
        <v>Q1</v>
      </c>
      <c r="E80" s="4">
        <f>MONTH(SalesDataTable[[#This Row],[Order Date]])</f>
        <v>1</v>
      </c>
      <c r="F80" s="14"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4">
        <f>YEAR(SalesDataTable[[#This Row],[Order Date]])</f>
        <v>2026</v>
      </c>
      <c r="D81" s="12" t="str">
        <f>"Q"&amp;ROUNDUP(MONTH(SalesDataTable[[#This Row],[Order Date]])/3,0)</f>
        <v>Q1</v>
      </c>
      <c r="E81" s="4">
        <f>MONTH(SalesDataTable[[#This Row],[Order Date]])</f>
        <v>1</v>
      </c>
      <c r="F81" s="14"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4">
        <f>YEAR(SalesDataTable[[#This Row],[Order Date]])</f>
        <v>2026</v>
      </c>
      <c r="D82" s="12" t="str">
        <f>"Q"&amp;ROUNDUP(MONTH(SalesDataTable[[#This Row],[Order Date]])/3,0)</f>
        <v>Q1</v>
      </c>
      <c r="E82" s="4">
        <f>MONTH(SalesDataTable[[#This Row],[Order Date]])</f>
        <v>1</v>
      </c>
      <c r="F82" s="14"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4">
        <f>YEAR(SalesDataTable[[#This Row],[Order Date]])</f>
        <v>2026</v>
      </c>
      <c r="D83" s="12" t="str">
        <f>"Q"&amp;ROUNDUP(MONTH(SalesDataTable[[#This Row],[Order Date]])/3,0)</f>
        <v>Q1</v>
      </c>
      <c r="E83" s="4">
        <f>MONTH(SalesDataTable[[#This Row],[Order Date]])</f>
        <v>1</v>
      </c>
      <c r="F83" s="14"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4">
        <f>YEAR(SalesDataTable[[#This Row],[Order Date]])</f>
        <v>2026</v>
      </c>
      <c r="D84" s="12" t="str">
        <f>"Q"&amp;ROUNDUP(MONTH(SalesDataTable[[#This Row],[Order Date]])/3,0)</f>
        <v>Q1</v>
      </c>
      <c r="E84" s="4">
        <f>MONTH(SalesDataTable[[#This Row],[Order Date]])</f>
        <v>1</v>
      </c>
      <c r="F84" s="14"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4">
        <f>YEAR(SalesDataTable[[#This Row],[Order Date]])</f>
        <v>2026</v>
      </c>
      <c r="D85" s="12" t="str">
        <f>"Q"&amp;ROUNDUP(MONTH(SalesDataTable[[#This Row],[Order Date]])/3,0)</f>
        <v>Q1</v>
      </c>
      <c r="E85" s="4">
        <f>MONTH(SalesDataTable[[#This Row],[Order Date]])</f>
        <v>1</v>
      </c>
      <c r="F85" s="14"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4">
        <f>YEAR(SalesDataTable[[#This Row],[Order Date]])</f>
        <v>2026</v>
      </c>
      <c r="D86" s="12" t="str">
        <f>"Q"&amp;ROUNDUP(MONTH(SalesDataTable[[#This Row],[Order Date]])/3,0)</f>
        <v>Q1</v>
      </c>
      <c r="E86" s="4">
        <f>MONTH(SalesDataTable[[#This Row],[Order Date]])</f>
        <v>1</v>
      </c>
      <c r="F86" s="14"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4">
        <f>YEAR(SalesDataTable[[#This Row],[Order Date]])</f>
        <v>2026</v>
      </c>
      <c r="D87" s="12" t="str">
        <f>"Q"&amp;ROUNDUP(MONTH(SalesDataTable[[#This Row],[Order Date]])/3,0)</f>
        <v>Q1</v>
      </c>
      <c r="E87" s="4">
        <f>MONTH(SalesDataTable[[#This Row],[Order Date]])</f>
        <v>1</v>
      </c>
      <c r="F87" s="14"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4">
        <f>YEAR(SalesDataTable[[#This Row],[Order Date]])</f>
        <v>2026</v>
      </c>
      <c r="D88" s="12" t="str">
        <f>"Q"&amp;ROUNDUP(MONTH(SalesDataTable[[#This Row],[Order Date]])/3,0)</f>
        <v>Q1</v>
      </c>
      <c r="E88" s="4">
        <f>MONTH(SalesDataTable[[#This Row],[Order Date]])</f>
        <v>1</v>
      </c>
      <c r="F88" s="14"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4">
        <f>YEAR(SalesDataTable[[#This Row],[Order Date]])</f>
        <v>2026</v>
      </c>
      <c r="D89" s="12" t="str">
        <f>"Q"&amp;ROUNDUP(MONTH(SalesDataTable[[#This Row],[Order Date]])/3,0)</f>
        <v>Q1</v>
      </c>
      <c r="E89" s="4">
        <f>MONTH(SalesDataTable[[#This Row],[Order Date]])</f>
        <v>1</v>
      </c>
      <c r="F89" s="14"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4">
        <f>YEAR(SalesDataTable[[#This Row],[Order Date]])</f>
        <v>2026</v>
      </c>
      <c r="D90" s="12" t="str">
        <f>"Q"&amp;ROUNDUP(MONTH(SalesDataTable[[#This Row],[Order Date]])/3,0)</f>
        <v>Q1</v>
      </c>
      <c r="E90" s="4">
        <f>MONTH(SalesDataTable[[#This Row],[Order Date]])</f>
        <v>1</v>
      </c>
      <c r="F90" s="14"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4">
        <f>YEAR(SalesDataTable[[#This Row],[Order Date]])</f>
        <v>2026</v>
      </c>
      <c r="D91" s="12" t="str">
        <f>"Q"&amp;ROUNDUP(MONTH(SalesDataTable[[#This Row],[Order Date]])/3,0)</f>
        <v>Q1</v>
      </c>
      <c r="E91" s="4">
        <f>MONTH(SalesDataTable[[#This Row],[Order Date]])</f>
        <v>1</v>
      </c>
      <c r="F91" s="14"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4">
        <f>YEAR(SalesDataTable[[#This Row],[Order Date]])</f>
        <v>2026</v>
      </c>
      <c r="D92" s="12" t="str">
        <f>"Q"&amp;ROUNDUP(MONTH(SalesDataTable[[#This Row],[Order Date]])/3,0)</f>
        <v>Q1</v>
      </c>
      <c r="E92" s="4">
        <f>MONTH(SalesDataTable[[#This Row],[Order Date]])</f>
        <v>1</v>
      </c>
      <c r="F92" s="14"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4">
        <f>YEAR(SalesDataTable[[#This Row],[Order Date]])</f>
        <v>2026</v>
      </c>
      <c r="D93" s="12" t="str">
        <f>"Q"&amp;ROUNDUP(MONTH(SalesDataTable[[#This Row],[Order Date]])/3,0)</f>
        <v>Q1</v>
      </c>
      <c r="E93" s="4">
        <f>MONTH(SalesDataTable[[#This Row],[Order Date]])</f>
        <v>1</v>
      </c>
      <c r="F93" s="14"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4">
        <f>YEAR(SalesDataTable[[#This Row],[Order Date]])</f>
        <v>2026</v>
      </c>
      <c r="D94" s="12" t="str">
        <f>"Q"&amp;ROUNDUP(MONTH(SalesDataTable[[#This Row],[Order Date]])/3,0)</f>
        <v>Q1</v>
      </c>
      <c r="E94" s="4">
        <f>MONTH(SalesDataTable[[#This Row],[Order Date]])</f>
        <v>1</v>
      </c>
      <c r="F94" s="14"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4">
        <f>YEAR(SalesDataTable[[#This Row],[Order Date]])</f>
        <v>2026</v>
      </c>
      <c r="D95" s="12" t="str">
        <f>"Q"&amp;ROUNDUP(MONTH(SalesDataTable[[#This Row],[Order Date]])/3,0)</f>
        <v>Q1</v>
      </c>
      <c r="E95" s="4">
        <f>MONTH(SalesDataTable[[#This Row],[Order Date]])</f>
        <v>1</v>
      </c>
      <c r="F95" s="14"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4">
        <f>YEAR(SalesDataTable[[#This Row],[Order Date]])</f>
        <v>2026</v>
      </c>
      <c r="D96" s="12" t="str">
        <f>"Q"&amp;ROUNDUP(MONTH(SalesDataTable[[#This Row],[Order Date]])/3,0)</f>
        <v>Q1</v>
      </c>
      <c r="E96" s="4">
        <f>MONTH(SalesDataTable[[#This Row],[Order Date]])</f>
        <v>1</v>
      </c>
      <c r="F96" s="14"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4">
        <f>YEAR(SalesDataTable[[#This Row],[Order Date]])</f>
        <v>2026</v>
      </c>
      <c r="D97" s="12" t="str">
        <f>"Q"&amp;ROUNDUP(MONTH(SalesDataTable[[#This Row],[Order Date]])/3,0)</f>
        <v>Q1</v>
      </c>
      <c r="E97" s="4">
        <f>MONTH(SalesDataTable[[#This Row],[Order Date]])</f>
        <v>1</v>
      </c>
      <c r="F97" s="14"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4">
        <f>YEAR(SalesDataTable[[#This Row],[Order Date]])</f>
        <v>2026</v>
      </c>
      <c r="D98" s="12" t="str">
        <f>"Q"&amp;ROUNDUP(MONTH(SalesDataTable[[#This Row],[Order Date]])/3,0)</f>
        <v>Q1</v>
      </c>
      <c r="E98" s="4">
        <f>MONTH(SalesDataTable[[#This Row],[Order Date]])</f>
        <v>1</v>
      </c>
      <c r="F98" s="14"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4">
        <f>YEAR(SalesDataTable[[#This Row],[Order Date]])</f>
        <v>2026</v>
      </c>
      <c r="D99" s="12" t="str">
        <f>"Q"&amp;ROUNDUP(MONTH(SalesDataTable[[#This Row],[Order Date]])/3,0)</f>
        <v>Q1</v>
      </c>
      <c r="E99" s="4">
        <f>MONTH(SalesDataTable[[#This Row],[Order Date]])</f>
        <v>1</v>
      </c>
      <c r="F99" s="14"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4">
        <f>YEAR(SalesDataTable[[#This Row],[Order Date]])</f>
        <v>2026</v>
      </c>
      <c r="D100" s="12" t="str">
        <f>"Q"&amp;ROUNDUP(MONTH(SalesDataTable[[#This Row],[Order Date]])/3,0)</f>
        <v>Q1</v>
      </c>
      <c r="E100" s="4">
        <f>MONTH(SalesDataTable[[#This Row],[Order Date]])</f>
        <v>1</v>
      </c>
      <c r="F100" s="14"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4">
        <f>YEAR(SalesDataTable[[#This Row],[Order Date]])</f>
        <v>2026</v>
      </c>
      <c r="D101" s="12" t="str">
        <f>"Q"&amp;ROUNDUP(MONTH(SalesDataTable[[#This Row],[Order Date]])/3,0)</f>
        <v>Q1</v>
      </c>
      <c r="E101" s="4">
        <f>MONTH(SalesDataTable[[#This Row],[Order Date]])</f>
        <v>1</v>
      </c>
      <c r="F101" s="14"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4">
        <f>YEAR(SalesDataTable[[#This Row],[Order Date]])</f>
        <v>2026</v>
      </c>
      <c r="D102" s="12" t="str">
        <f>"Q"&amp;ROUNDUP(MONTH(SalesDataTable[[#This Row],[Order Date]])/3,0)</f>
        <v>Q1</v>
      </c>
      <c r="E102" s="4">
        <f>MONTH(SalesDataTable[[#This Row],[Order Date]])</f>
        <v>1</v>
      </c>
      <c r="F102" s="14"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4">
        <f>YEAR(SalesDataTable[[#This Row],[Order Date]])</f>
        <v>2026</v>
      </c>
      <c r="D103" s="12" t="str">
        <f>"Q"&amp;ROUNDUP(MONTH(SalesDataTable[[#This Row],[Order Date]])/3,0)</f>
        <v>Q1</v>
      </c>
      <c r="E103" s="4">
        <f>MONTH(SalesDataTable[[#This Row],[Order Date]])</f>
        <v>1</v>
      </c>
      <c r="F103" s="14"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4">
        <f>YEAR(SalesDataTable[[#This Row],[Order Date]])</f>
        <v>2026</v>
      </c>
      <c r="D104" s="12" t="str">
        <f>"Q"&amp;ROUNDUP(MONTH(SalesDataTable[[#This Row],[Order Date]])/3,0)</f>
        <v>Q1</v>
      </c>
      <c r="E104" s="4">
        <f>MONTH(SalesDataTable[[#This Row],[Order Date]])</f>
        <v>1</v>
      </c>
      <c r="F104" s="14"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4">
        <f>YEAR(SalesDataTable[[#This Row],[Order Date]])</f>
        <v>2026</v>
      </c>
      <c r="D105" s="12" t="str">
        <f>"Q"&amp;ROUNDUP(MONTH(SalesDataTable[[#This Row],[Order Date]])/3,0)</f>
        <v>Q1</v>
      </c>
      <c r="E105" s="4">
        <f>MONTH(SalesDataTable[[#This Row],[Order Date]])</f>
        <v>1</v>
      </c>
      <c r="F105" s="14"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4">
        <f>YEAR(SalesDataTable[[#This Row],[Order Date]])</f>
        <v>2026</v>
      </c>
      <c r="D106" s="12" t="str">
        <f>"Q"&amp;ROUNDUP(MONTH(SalesDataTable[[#This Row],[Order Date]])/3,0)</f>
        <v>Q1</v>
      </c>
      <c r="E106" s="4">
        <f>MONTH(SalesDataTable[[#This Row],[Order Date]])</f>
        <v>1</v>
      </c>
      <c r="F106" s="14"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4">
        <f>YEAR(SalesDataTable[[#This Row],[Order Date]])</f>
        <v>2026</v>
      </c>
      <c r="D107" s="12" t="str">
        <f>"Q"&amp;ROUNDUP(MONTH(SalesDataTable[[#This Row],[Order Date]])/3,0)</f>
        <v>Q1</v>
      </c>
      <c r="E107" s="4">
        <f>MONTH(SalesDataTable[[#This Row],[Order Date]])</f>
        <v>1</v>
      </c>
      <c r="F107" s="14"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4">
        <f>YEAR(SalesDataTable[[#This Row],[Order Date]])</f>
        <v>2026</v>
      </c>
      <c r="D108" s="12" t="str">
        <f>"Q"&amp;ROUNDUP(MONTH(SalesDataTable[[#This Row],[Order Date]])/3,0)</f>
        <v>Q1</v>
      </c>
      <c r="E108" s="4">
        <f>MONTH(SalesDataTable[[#This Row],[Order Date]])</f>
        <v>1</v>
      </c>
      <c r="F108" s="14"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4">
        <f>YEAR(SalesDataTable[[#This Row],[Order Date]])</f>
        <v>2026</v>
      </c>
      <c r="D109" s="12" t="str">
        <f>"Q"&amp;ROUNDUP(MONTH(SalesDataTable[[#This Row],[Order Date]])/3,0)</f>
        <v>Q1</v>
      </c>
      <c r="E109" s="4">
        <f>MONTH(SalesDataTable[[#This Row],[Order Date]])</f>
        <v>1</v>
      </c>
      <c r="F109" s="14"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4">
        <f>YEAR(SalesDataTable[[#This Row],[Order Date]])</f>
        <v>2026</v>
      </c>
      <c r="D110" s="12" t="str">
        <f>"Q"&amp;ROUNDUP(MONTH(SalesDataTable[[#This Row],[Order Date]])/3,0)</f>
        <v>Q1</v>
      </c>
      <c r="E110" s="4">
        <f>MONTH(SalesDataTable[[#This Row],[Order Date]])</f>
        <v>1</v>
      </c>
      <c r="F110" s="14"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4">
        <f>YEAR(SalesDataTable[[#This Row],[Order Date]])</f>
        <v>2026</v>
      </c>
      <c r="D111" s="12" t="str">
        <f>"Q"&amp;ROUNDUP(MONTH(SalesDataTable[[#This Row],[Order Date]])/3,0)</f>
        <v>Q1</v>
      </c>
      <c r="E111" s="4">
        <f>MONTH(SalesDataTable[[#This Row],[Order Date]])</f>
        <v>1</v>
      </c>
      <c r="F111" s="14"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4">
        <f>YEAR(SalesDataTable[[#This Row],[Order Date]])</f>
        <v>2026</v>
      </c>
      <c r="D112" s="12" t="str">
        <f>"Q"&amp;ROUNDUP(MONTH(SalesDataTable[[#This Row],[Order Date]])/3,0)</f>
        <v>Q1</v>
      </c>
      <c r="E112" s="4">
        <f>MONTH(SalesDataTable[[#This Row],[Order Date]])</f>
        <v>1</v>
      </c>
      <c r="F112" s="14"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4">
        <f>YEAR(SalesDataTable[[#This Row],[Order Date]])</f>
        <v>2026</v>
      </c>
      <c r="D113" s="12" t="str">
        <f>"Q"&amp;ROUNDUP(MONTH(SalesDataTable[[#This Row],[Order Date]])/3,0)</f>
        <v>Q1</v>
      </c>
      <c r="E113" s="4">
        <f>MONTH(SalesDataTable[[#This Row],[Order Date]])</f>
        <v>1</v>
      </c>
      <c r="F113" s="14"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4">
        <f>YEAR(SalesDataTable[[#This Row],[Order Date]])</f>
        <v>2026</v>
      </c>
      <c r="D114" s="12" t="str">
        <f>"Q"&amp;ROUNDUP(MONTH(SalesDataTable[[#This Row],[Order Date]])/3,0)</f>
        <v>Q1</v>
      </c>
      <c r="E114" s="4">
        <f>MONTH(SalesDataTable[[#This Row],[Order Date]])</f>
        <v>1</v>
      </c>
      <c r="F114" s="14"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4">
        <f>YEAR(SalesDataTable[[#This Row],[Order Date]])</f>
        <v>2026</v>
      </c>
      <c r="D115" s="12" t="str">
        <f>"Q"&amp;ROUNDUP(MONTH(SalesDataTable[[#This Row],[Order Date]])/3,0)</f>
        <v>Q1</v>
      </c>
      <c r="E115" s="4">
        <f>MONTH(SalesDataTable[[#This Row],[Order Date]])</f>
        <v>1</v>
      </c>
      <c r="F115" s="14"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4">
        <f>YEAR(SalesDataTable[[#This Row],[Order Date]])</f>
        <v>2026</v>
      </c>
      <c r="D116" s="12" t="str">
        <f>"Q"&amp;ROUNDUP(MONTH(SalesDataTable[[#This Row],[Order Date]])/3,0)</f>
        <v>Q1</v>
      </c>
      <c r="E116" s="4">
        <f>MONTH(SalesDataTable[[#This Row],[Order Date]])</f>
        <v>1</v>
      </c>
      <c r="F116" s="14"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4">
        <f>YEAR(SalesDataTable[[#This Row],[Order Date]])</f>
        <v>2026</v>
      </c>
      <c r="D117" s="12" t="str">
        <f>"Q"&amp;ROUNDUP(MONTH(SalesDataTable[[#This Row],[Order Date]])/3,0)</f>
        <v>Q1</v>
      </c>
      <c r="E117" s="4">
        <f>MONTH(SalesDataTable[[#This Row],[Order Date]])</f>
        <v>1</v>
      </c>
      <c r="F117" s="14"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4">
        <f>YEAR(SalesDataTable[[#This Row],[Order Date]])</f>
        <v>2026</v>
      </c>
      <c r="D118" s="12" t="str">
        <f>"Q"&amp;ROUNDUP(MONTH(SalesDataTable[[#This Row],[Order Date]])/3,0)</f>
        <v>Q1</v>
      </c>
      <c r="E118" s="4">
        <f>MONTH(SalesDataTable[[#This Row],[Order Date]])</f>
        <v>1</v>
      </c>
      <c r="F118" s="14"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4">
        <f>YEAR(SalesDataTable[[#This Row],[Order Date]])</f>
        <v>2026</v>
      </c>
      <c r="D119" s="12" t="str">
        <f>"Q"&amp;ROUNDUP(MONTH(SalesDataTable[[#This Row],[Order Date]])/3,0)</f>
        <v>Q1</v>
      </c>
      <c r="E119" s="4">
        <f>MONTH(SalesDataTable[[#This Row],[Order Date]])</f>
        <v>1</v>
      </c>
      <c r="F119" s="14"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4">
        <f>YEAR(SalesDataTable[[#This Row],[Order Date]])</f>
        <v>2026</v>
      </c>
      <c r="D120" s="12" t="str">
        <f>"Q"&amp;ROUNDUP(MONTH(SalesDataTable[[#This Row],[Order Date]])/3,0)</f>
        <v>Q1</v>
      </c>
      <c r="E120" s="4">
        <f>MONTH(SalesDataTable[[#This Row],[Order Date]])</f>
        <v>1</v>
      </c>
      <c r="F120" s="14"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4">
        <f>YEAR(SalesDataTable[[#This Row],[Order Date]])</f>
        <v>2026</v>
      </c>
      <c r="D121" s="12" t="str">
        <f>"Q"&amp;ROUNDUP(MONTH(SalesDataTable[[#This Row],[Order Date]])/3,0)</f>
        <v>Q1</v>
      </c>
      <c r="E121" s="4">
        <f>MONTH(SalesDataTable[[#This Row],[Order Date]])</f>
        <v>1</v>
      </c>
      <c r="F121" s="14"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4">
        <f>YEAR(SalesDataTable[[#This Row],[Order Date]])</f>
        <v>2026</v>
      </c>
      <c r="D122" s="12" t="str">
        <f>"Q"&amp;ROUNDUP(MONTH(SalesDataTable[[#This Row],[Order Date]])/3,0)</f>
        <v>Q1</v>
      </c>
      <c r="E122" s="4">
        <f>MONTH(SalesDataTable[[#This Row],[Order Date]])</f>
        <v>1</v>
      </c>
      <c r="F122" s="14"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4">
        <f>YEAR(SalesDataTable[[#This Row],[Order Date]])</f>
        <v>2026</v>
      </c>
      <c r="D123" s="12" t="str">
        <f>"Q"&amp;ROUNDUP(MONTH(SalesDataTable[[#This Row],[Order Date]])/3,0)</f>
        <v>Q1</v>
      </c>
      <c r="E123" s="4">
        <f>MONTH(SalesDataTable[[#This Row],[Order Date]])</f>
        <v>1</v>
      </c>
      <c r="F123" s="14"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4">
        <f>YEAR(SalesDataTable[[#This Row],[Order Date]])</f>
        <v>2026</v>
      </c>
      <c r="D124" s="12" t="str">
        <f>"Q"&amp;ROUNDUP(MONTH(SalesDataTable[[#This Row],[Order Date]])/3,0)</f>
        <v>Q1</v>
      </c>
      <c r="E124" s="4">
        <f>MONTH(SalesDataTable[[#This Row],[Order Date]])</f>
        <v>1</v>
      </c>
      <c r="F124" s="14"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4">
        <f>YEAR(SalesDataTable[[#This Row],[Order Date]])</f>
        <v>2026</v>
      </c>
      <c r="D125" s="12" t="str">
        <f>"Q"&amp;ROUNDUP(MONTH(SalesDataTable[[#This Row],[Order Date]])/3,0)</f>
        <v>Q1</v>
      </c>
      <c r="E125" s="4">
        <f>MONTH(SalesDataTable[[#This Row],[Order Date]])</f>
        <v>1</v>
      </c>
      <c r="F125" s="14"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4">
        <f>YEAR(SalesDataTable[[#This Row],[Order Date]])</f>
        <v>2026</v>
      </c>
      <c r="D126" s="12" t="str">
        <f>"Q"&amp;ROUNDUP(MONTH(SalesDataTable[[#This Row],[Order Date]])/3,0)</f>
        <v>Q1</v>
      </c>
      <c r="E126" s="4">
        <f>MONTH(SalesDataTable[[#This Row],[Order Date]])</f>
        <v>1</v>
      </c>
      <c r="F126" s="14"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4">
        <f>YEAR(SalesDataTable[[#This Row],[Order Date]])</f>
        <v>2026</v>
      </c>
      <c r="D127" s="12" t="str">
        <f>"Q"&amp;ROUNDUP(MONTH(SalesDataTable[[#This Row],[Order Date]])/3,0)</f>
        <v>Q1</v>
      </c>
      <c r="E127" s="4">
        <f>MONTH(SalesDataTable[[#This Row],[Order Date]])</f>
        <v>1</v>
      </c>
      <c r="F127" s="14"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4">
        <f>YEAR(SalesDataTable[[#This Row],[Order Date]])</f>
        <v>2026</v>
      </c>
      <c r="D128" s="12" t="str">
        <f>"Q"&amp;ROUNDUP(MONTH(SalesDataTable[[#This Row],[Order Date]])/3,0)</f>
        <v>Q1</v>
      </c>
      <c r="E128" s="4">
        <f>MONTH(SalesDataTable[[#This Row],[Order Date]])</f>
        <v>1</v>
      </c>
      <c r="F128" s="14"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4">
        <f>YEAR(SalesDataTable[[#This Row],[Order Date]])</f>
        <v>2026</v>
      </c>
      <c r="D129" s="12" t="str">
        <f>"Q"&amp;ROUNDUP(MONTH(SalesDataTable[[#This Row],[Order Date]])/3,0)</f>
        <v>Q1</v>
      </c>
      <c r="E129" s="4">
        <f>MONTH(SalesDataTable[[#This Row],[Order Date]])</f>
        <v>1</v>
      </c>
      <c r="F129" s="14"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4">
        <f>YEAR(SalesDataTable[[#This Row],[Order Date]])</f>
        <v>2026</v>
      </c>
      <c r="D130" s="12" t="str">
        <f>"Q"&amp;ROUNDUP(MONTH(SalesDataTable[[#This Row],[Order Date]])/3,0)</f>
        <v>Q1</v>
      </c>
      <c r="E130" s="4">
        <f>MONTH(SalesDataTable[[#This Row],[Order Date]])</f>
        <v>1</v>
      </c>
      <c r="F130" s="14"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4">
        <f>YEAR(SalesDataTable[[#This Row],[Order Date]])</f>
        <v>2026</v>
      </c>
      <c r="D131" s="12" t="str">
        <f>"Q"&amp;ROUNDUP(MONTH(SalesDataTable[[#This Row],[Order Date]])/3,0)</f>
        <v>Q1</v>
      </c>
      <c r="E131" s="4">
        <f>MONTH(SalesDataTable[[#This Row],[Order Date]])</f>
        <v>1</v>
      </c>
      <c r="F131" s="14"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4">
        <f>YEAR(SalesDataTable[[#This Row],[Order Date]])</f>
        <v>2026</v>
      </c>
      <c r="D132" s="12" t="str">
        <f>"Q"&amp;ROUNDUP(MONTH(SalesDataTable[[#This Row],[Order Date]])/3,0)</f>
        <v>Q1</v>
      </c>
      <c r="E132" s="4">
        <f>MONTH(SalesDataTable[[#This Row],[Order Date]])</f>
        <v>1</v>
      </c>
      <c r="F132" s="14"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4">
        <f>YEAR(SalesDataTable[[#This Row],[Order Date]])</f>
        <v>2026</v>
      </c>
      <c r="D133" s="12" t="str">
        <f>"Q"&amp;ROUNDUP(MONTH(SalesDataTable[[#This Row],[Order Date]])/3,0)</f>
        <v>Q1</v>
      </c>
      <c r="E133" s="4">
        <f>MONTH(SalesDataTable[[#This Row],[Order Date]])</f>
        <v>1</v>
      </c>
      <c r="F133" s="14"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4">
        <f>YEAR(SalesDataTable[[#This Row],[Order Date]])</f>
        <v>2026</v>
      </c>
      <c r="D134" s="12" t="str">
        <f>"Q"&amp;ROUNDUP(MONTH(SalesDataTable[[#This Row],[Order Date]])/3,0)</f>
        <v>Q1</v>
      </c>
      <c r="E134" s="4">
        <f>MONTH(SalesDataTable[[#This Row],[Order Date]])</f>
        <v>1</v>
      </c>
      <c r="F134" s="14"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4">
        <f>YEAR(SalesDataTable[[#This Row],[Order Date]])</f>
        <v>2026</v>
      </c>
      <c r="D135" s="12" t="str">
        <f>"Q"&amp;ROUNDUP(MONTH(SalesDataTable[[#This Row],[Order Date]])/3,0)</f>
        <v>Q1</v>
      </c>
      <c r="E135" s="4">
        <f>MONTH(SalesDataTable[[#This Row],[Order Date]])</f>
        <v>1</v>
      </c>
      <c r="F135" s="14"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4">
        <f>YEAR(SalesDataTable[[#This Row],[Order Date]])</f>
        <v>2026</v>
      </c>
      <c r="D136" s="12" t="str">
        <f>"Q"&amp;ROUNDUP(MONTH(SalesDataTable[[#This Row],[Order Date]])/3,0)</f>
        <v>Q1</v>
      </c>
      <c r="E136" s="4">
        <f>MONTH(SalesDataTable[[#This Row],[Order Date]])</f>
        <v>1</v>
      </c>
      <c r="F136" s="14"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4">
        <f>YEAR(SalesDataTable[[#This Row],[Order Date]])</f>
        <v>2026</v>
      </c>
      <c r="D137" s="12" t="str">
        <f>"Q"&amp;ROUNDUP(MONTH(SalesDataTable[[#This Row],[Order Date]])/3,0)</f>
        <v>Q1</v>
      </c>
      <c r="E137" s="4">
        <f>MONTH(SalesDataTable[[#This Row],[Order Date]])</f>
        <v>1</v>
      </c>
      <c r="F137" s="14"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4">
        <f>YEAR(SalesDataTable[[#This Row],[Order Date]])</f>
        <v>2026</v>
      </c>
      <c r="D138" s="12" t="str">
        <f>"Q"&amp;ROUNDUP(MONTH(SalesDataTable[[#This Row],[Order Date]])/3,0)</f>
        <v>Q1</v>
      </c>
      <c r="E138" s="4">
        <f>MONTH(SalesDataTable[[#This Row],[Order Date]])</f>
        <v>1</v>
      </c>
      <c r="F138" s="14"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4">
        <f>YEAR(SalesDataTable[[#This Row],[Order Date]])</f>
        <v>2026</v>
      </c>
      <c r="D139" s="12" t="str">
        <f>"Q"&amp;ROUNDUP(MONTH(SalesDataTable[[#This Row],[Order Date]])/3,0)</f>
        <v>Q1</v>
      </c>
      <c r="E139" s="4">
        <f>MONTH(SalesDataTable[[#This Row],[Order Date]])</f>
        <v>1</v>
      </c>
      <c r="F139" s="14"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4">
        <f>YEAR(SalesDataTable[[#This Row],[Order Date]])</f>
        <v>2026</v>
      </c>
      <c r="D140" s="12" t="str">
        <f>"Q"&amp;ROUNDUP(MONTH(SalesDataTable[[#This Row],[Order Date]])/3,0)</f>
        <v>Q1</v>
      </c>
      <c r="E140" s="4">
        <f>MONTH(SalesDataTable[[#This Row],[Order Date]])</f>
        <v>1</v>
      </c>
      <c r="F140" s="14"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4">
        <f>YEAR(SalesDataTable[[#This Row],[Order Date]])</f>
        <v>2026</v>
      </c>
      <c r="D141" s="12" t="str">
        <f>"Q"&amp;ROUNDUP(MONTH(SalesDataTable[[#This Row],[Order Date]])/3,0)</f>
        <v>Q1</v>
      </c>
      <c r="E141" s="4">
        <f>MONTH(SalesDataTable[[#This Row],[Order Date]])</f>
        <v>1</v>
      </c>
      <c r="F141" s="14"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4">
        <f>YEAR(SalesDataTable[[#This Row],[Order Date]])</f>
        <v>2026</v>
      </c>
      <c r="D142" s="12" t="str">
        <f>"Q"&amp;ROUNDUP(MONTH(SalesDataTable[[#This Row],[Order Date]])/3,0)</f>
        <v>Q1</v>
      </c>
      <c r="E142" s="4">
        <f>MONTH(SalesDataTable[[#This Row],[Order Date]])</f>
        <v>1</v>
      </c>
      <c r="F142" s="14"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4">
        <f>YEAR(SalesDataTable[[#This Row],[Order Date]])</f>
        <v>2026</v>
      </c>
      <c r="D143" s="12" t="str">
        <f>"Q"&amp;ROUNDUP(MONTH(SalesDataTable[[#This Row],[Order Date]])/3,0)</f>
        <v>Q1</v>
      </c>
      <c r="E143" s="4">
        <f>MONTH(SalesDataTable[[#This Row],[Order Date]])</f>
        <v>1</v>
      </c>
      <c r="F143" s="14"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4">
        <f>YEAR(SalesDataTable[[#This Row],[Order Date]])</f>
        <v>2026</v>
      </c>
      <c r="D144" s="12" t="str">
        <f>"Q"&amp;ROUNDUP(MONTH(SalesDataTable[[#This Row],[Order Date]])/3,0)</f>
        <v>Q1</v>
      </c>
      <c r="E144" s="4">
        <f>MONTH(SalesDataTable[[#This Row],[Order Date]])</f>
        <v>1</v>
      </c>
      <c r="F144" s="14"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4">
        <f>YEAR(SalesDataTable[[#This Row],[Order Date]])</f>
        <v>2026</v>
      </c>
      <c r="D145" s="12" t="str">
        <f>"Q"&amp;ROUNDUP(MONTH(SalesDataTable[[#This Row],[Order Date]])/3,0)</f>
        <v>Q1</v>
      </c>
      <c r="E145" s="4">
        <f>MONTH(SalesDataTable[[#This Row],[Order Date]])</f>
        <v>1</v>
      </c>
      <c r="F145" s="14"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4">
        <f>YEAR(SalesDataTable[[#This Row],[Order Date]])</f>
        <v>2026</v>
      </c>
      <c r="D146" s="12" t="str">
        <f>"Q"&amp;ROUNDUP(MONTH(SalesDataTable[[#This Row],[Order Date]])/3,0)</f>
        <v>Q1</v>
      </c>
      <c r="E146" s="4">
        <f>MONTH(SalesDataTable[[#This Row],[Order Date]])</f>
        <v>1</v>
      </c>
      <c r="F146" s="14"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4">
        <f>YEAR(SalesDataTable[[#This Row],[Order Date]])</f>
        <v>2026</v>
      </c>
      <c r="D147" s="12" t="str">
        <f>"Q"&amp;ROUNDUP(MONTH(SalesDataTable[[#This Row],[Order Date]])/3,0)</f>
        <v>Q1</v>
      </c>
      <c r="E147" s="4">
        <f>MONTH(SalesDataTable[[#This Row],[Order Date]])</f>
        <v>1</v>
      </c>
      <c r="F147" s="14"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4">
        <f>YEAR(SalesDataTable[[#This Row],[Order Date]])</f>
        <v>2026</v>
      </c>
      <c r="D148" s="12" t="str">
        <f>"Q"&amp;ROUNDUP(MONTH(SalesDataTable[[#This Row],[Order Date]])/3,0)</f>
        <v>Q1</v>
      </c>
      <c r="E148" s="4">
        <f>MONTH(SalesDataTable[[#This Row],[Order Date]])</f>
        <v>1</v>
      </c>
      <c r="F148" s="14"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4">
        <f>YEAR(SalesDataTable[[#This Row],[Order Date]])</f>
        <v>2026</v>
      </c>
      <c r="D149" s="12" t="str">
        <f>"Q"&amp;ROUNDUP(MONTH(SalesDataTable[[#This Row],[Order Date]])/3,0)</f>
        <v>Q1</v>
      </c>
      <c r="E149" s="4">
        <f>MONTH(SalesDataTable[[#This Row],[Order Date]])</f>
        <v>1</v>
      </c>
      <c r="F149" s="14"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4">
        <f>YEAR(SalesDataTable[[#This Row],[Order Date]])</f>
        <v>2026</v>
      </c>
      <c r="D150" s="12" t="str">
        <f>"Q"&amp;ROUNDUP(MONTH(SalesDataTable[[#This Row],[Order Date]])/3,0)</f>
        <v>Q1</v>
      </c>
      <c r="E150" s="4">
        <f>MONTH(SalesDataTable[[#This Row],[Order Date]])</f>
        <v>1</v>
      </c>
      <c r="F150" s="14"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4">
        <f>YEAR(SalesDataTable[[#This Row],[Order Date]])</f>
        <v>2026</v>
      </c>
      <c r="D151" s="12" t="str">
        <f>"Q"&amp;ROUNDUP(MONTH(SalesDataTable[[#This Row],[Order Date]])/3,0)</f>
        <v>Q1</v>
      </c>
      <c r="E151" s="4">
        <f>MONTH(SalesDataTable[[#This Row],[Order Date]])</f>
        <v>1</v>
      </c>
      <c r="F151" s="14"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4">
        <f>YEAR(SalesDataTable[[#This Row],[Order Date]])</f>
        <v>2026</v>
      </c>
      <c r="D152" s="12" t="str">
        <f>"Q"&amp;ROUNDUP(MONTH(SalesDataTable[[#This Row],[Order Date]])/3,0)</f>
        <v>Q1</v>
      </c>
      <c r="E152" s="4">
        <f>MONTH(SalesDataTable[[#This Row],[Order Date]])</f>
        <v>2</v>
      </c>
      <c r="F152" s="14"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4">
        <f>YEAR(SalesDataTable[[#This Row],[Order Date]])</f>
        <v>2026</v>
      </c>
      <c r="D153" s="12" t="str">
        <f>"Q"&amp;ROUNDUP(MONTH(SalesDataTable[[#This Row],[Order Date]])/3,0)</f>
        <v>Q1</v>
      </c>
      <c r="E153" s="4">
        <f>MONTH(SalesDataTable[[#This Row],[Order Date]])</f>
        <v>2</v>
      </c>
      <c r="F153" s="14"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4">
        <f>YEAR(SalesDataTable[[#This Row],[Order Date]])</f>
        <v>2026</v>
      </c>
      <c r="D154" s="12" t="str">
        <f>"Q"&amp;ROUNDUP(MONTH(SalesDataTable[[#This Row],[Order Date]])/3,0)</f>
        <v>Q1</v>
      </c>
      <c r="E154" s="4">
        <f>MONTH(SalesDataTable[[#This Row],[Order Date]])</f>
        <v>2</v>
      </c>
      <c r="F154" s="14"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4">
        <f>YEAR(SalesDataTable[[#This Row],[Order Date]])</f>
        <v>2026</v>
      </c>
      <c r="D155" s="12" t="str">
        <f>"Q"&amp;ROUNDUP(MONTH(SalesDataTable[[#This Row],[Order Date]])/3,0)</f>
        <v>Q1</v>
      </c>
      <c r="E155" s="4">
        <f>MONTH(SalesDataTable[[#This Row],[Order Date]])</f>
        <v>2</v>
      </c>
      <c r="F155" s="14"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4">
        <f>YEAR(SalesDataTable[[#This Row],[Order Date]])</f>
        <v>2026</v>
      </c>
      <c r="D156" s="12" t="str">
        <f>"Q"&amp;ROUNDUP(MONTH(SalesDataTable[[#This Row],[Order Date]])/3,0)</f>
        <v>Q1</v>
      </c>
      <c r="E156" s="4">
        <f>MONTH(SalesDataTable[[#This Row],[Order Date]])</f>
        <v>2</v>
      </c>
      <c r="F156" s="14"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4">
        <f>YEAR(SalesDataTable[[#This Row],[Order Date]])</f>
        <v>2026</v>
      </c>
      <c r="D157" s="12" t="str">
        <f>"Q"&amp;ROUNDUP(MONTH(SalesDataTable[[#This Row],[Order Date]])/3,0)</f>
        <v>Q1</v>
      </c>
      <c r="E157" s="4">
        <f>MONTH(SalesDataTable[[#This Row],[Order Date]])</f>
        <v>2</v>
      </c>
      <c r="F157" s="14"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4">
        <f>YEAR(SalesDataTable[[#This Row],[Order Date]])</f>
        <v>2026</v>
      </c>
      <c r="D158" s="12" t="str">
        <f>"Q"&amp;ROUNDUP(MONTH(SalesDataTable[[#This Row],[Order Date]])/3,0)</f>
        <v>Q1</v>
      </c>
      <c r="E158" s="4">
        <f>MONTH(SalesDataTable[[#This Row],[Order Date]])</f>
        <v>2</v>
      </c>
      <c r="F158" s="14"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4">
        <f>YEAR(SalesDataTable[[#This Row],[Order Date]])</f>
        <v>2026</v>
      </c>
      <c r="D159" s="12" t="str">
        <f>"Q"&amp;ROUNDUP(MONTH(SalesDataTable[[#This Row],[Order Date]])/3,0)</f>
        <v>Q1</v>
      </c>
      <c r="E159" s="4">
        <f>MONTH(SalesDataTable[[#This Row],[Order Date]])</f>
        <v>2</v>
      </c>
      <c r="F159" s="14"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4">
        <f>YEAR(SalesDataTable[[#This Row],[Order Date]])</f>
        <v>2026</v>
      </c>
      <c r="D160" s="12" t="str">
        <f>"Q"&amp;ROUNDUP(MONTH(SalesDataTable[[#This Row],[Order Date]])/3,0)</f>
        <v>Q1</v>
      </c>
      <c r="E160" s="4">
        <f>MONTH(SalesDataTable[[#This Row],[Order Date]])</f>
        <v>2</v>
      </c>
      <c r="F160" s="14"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4">
        <f>YEAR(SalesDataTable[[#This Row],[Order Date]])</f>
        <v>2026</v>
      </c>
      <c r="D161" s="12" t="str">
        <f>"Q"&amp;ROUNDUP(MONTH(SalesDataTable[[#This Row],[Order Date]])/3,0)</f>
        <v>Q1</v>
      </c>
      <c r="E161" s="4">
        <f>MONTH(SalesDataTable[[#This Row],[Order Date]])</f>
        <v>2</v>
      </c>
      <c r="F161" s="14"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4">
        <f>YEAR(SalesDataTable[[#This Row],[Order Date]])</f>
        <v>2026</v>
      </c>
      <c r="D162" s="12" t="str">
        <f>"Q"&amp;ROUNDUP(MONTH(SalesDataTable[[#This Row],[Order Date]])/3,0)</f>
        <v>Q1</v>
      </c>
      <c r="E162" s="4">
        <f>MONTH(SalesDataTable[[#This Row],[Order Date]])</f>
        <v>2</v>
      </c>
      <c r="F162" s="14"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4">
        <f>YEAR(SalesDataTable[[#This Row],[Order Date]])</f>
        <v>2026</v>
      </c>
      <c r="D163" s="12" t="str">
        <f>"Q"&amp;ROUNDUP(MONTH(SalesDataTable[[#This Row],[Order Date]])/3,0)</f>
        <v>Q1</v>
      </c>
      <c r="E163" s="4">
        <f>MONTH(SalesDataTable[[#This Row],[Order Date]])</f>
        <v>2</v>
      </c>
      <c r="F163" s="14"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4">
        <f>YEAR(SalesDataTable[[#This Row],[Order Date]])</f>
        <v>2026</v>
      </c>
      <c r="D164" s="12" t="str">
        <f>"Q"&amp;ROUNDUP(MONTH(SalesDataTable[[#This Row],[Order Date]])/3,0)</f>
        <v>Q1</v>
      </c>
      <c r="E164" s="4">
        <f>MONTH(SalesDataTable[[#This Row],[Order Date]])</f>
        <v>2</v>
      </c>
      <c r="F164" s="14"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4">
        <f>YEAR(SalesDataTable[[#This Row],[Order Date]])</f>
        <v>2026</v>
      </c>
      <c r="D165" s="12" t="str">
        <f>"Q"&amp;ROUNDUP(MONTH(SalesDataTable[[#This Row],[Order Date]])/3,0)</f>
        <v>Q1</v>
      </c>
      <c r="E165" s="4">
        <f>MONTH(SalesDataTable[[#This Row],[Order Date]])</f>
        <v>2</v>
      </c>
      <c r="F165" s="14"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4">
        <f>YEAR(SalesDataTable[[#This Row],[Order Date]])</f>
        <v>2026</v>
      </c>
      <c r="D166" s="12" t="str">
        <f>"Q"&amp;ROUNDUP(MONTH(SalesDataTable[[#This Row],[Order Date]])/3,0)</f>
        <v>Q1</v>
      </c>
      <c r="E166" s="4">
        <f>MONTH(SalesDataTable[[#This Row],[Order Date]])</f>
        <v>2</v>
      </c>
      <c r="F166" s="14"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4">
        <f>YEAR(SalesDataTable[[#This Row],[Order Date]])</f>
        <v>2026</v>
      </c>
      <c r="D167" s="12" t="str">
        <f>"Q"&amp;ROUNDUP(MONTH(SalesDataTable[[#This Row],[Order Date]])/3,0)</f>
        <v>Q1</v>
      </c>
      <c r="E167" s="4">
        <f>MONTH(SalesDataTable[[#This Row],[Order Date]])</f>
        <v>2</v>
      </c>
      <c r="F167" s="14"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4">
        <f>YEAR(SalesDataTable[[#This Row],[Order Date]])</f>
        <v>2026</v>
      </c>
      <c r="D168" s="12" t="str">
        <f>"Q"&amp;ROUNDUP(MONTH(SalesDataTable[[#This Row],[Order Date]])/3,0)</f>
        <v>Q1</v>
      </c>
      <c r="E168" s="4">
        <f>MONTH(SalesDataTable[[#This Row],[Order Date]])</f>
        <v>2</v>
      </c>
      <c r="F168" s="14"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4">
        <f>YEAR(SalesDataTable[[#This Row],[Order Date]])</f>
        <v>2026</v>
      </c>
      <c r="D169" s="12" t="str">
        <f>"Q"&amp;ROUNDUP(MONTH(SalesDataTable[[#This Row],[Order Date]])/3,0)</f>
        <v>Q1</v>
      </c>
      <c r="E169" s="4">
        <f>MONTH(SalesDataTable[[#This Row],[Order Date]])</f>
        <v>2</v>
      </c>
      <c r="F169" s="14"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4">
        <f>YEAR(SalesDataTable[[#This Row],[Order Date]])</f>
        <v>2026</v>
      </c>
      <c r="D170" s="12" t="str">
        <f>"Q"&amp;ROUNDUP(MONTH(SalesDataTable[[#This Row],[Order Date]])/3,0)</f>
        <v>Q1</v>
      </c>
      <c r="E170" s="4">
        <f>MONTH(SalesDataTable[[#This Row],[Order Date]])</f>
        <v>2</v>
      </c>
      <c r="F170" s="14"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4">
        <f>YEAR(SalesDataTable[[#This Row],[Order Date]])</f>
        <v>2026</v>
      </c>
      <c r="D171" s="12" t="str">
        <f>"Q"&amp;ROUNDUP(MONTH(SalesDataTable[[#This Row],[Order Date]])/3,0)</f>
        <v>Q1</v>
      </c>
      <c r="E171" s="4">
        <f>MONTH(SalesDataTable[[#This Row],[Order Date]])</f>
        <v>2</v>
      </c>
      <c r="F171" s="14"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4">
        <f>YEAR(SalesDataTable[[#This Row],[Order Date]])</f>
        <v>2026</v>
      </c>
      <c r="D172" s="12" t="str">
        <f>"Q"&amp;ROUNDUP(MONTH(SalesDataTable[[#This Row],[Order Date]])/3,0)</f>
        <v>Q1</v>
      </c>
      <c r="E172" s="4">
        <f>MONTH(SalesDataTable[[#This Row],[Order Date]])</f>
        <v>2</v>
      </c>
      <c r="F172" s="14"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4">
        <f>YEAR(SalesDataTable[[#This Row],[Order Date]])</f>
        <v>2026</v>
      </c>
      <c r="D173" s="12" t="str">
        <f>"Q"&amp;ROUNDUP(MONTH(SalesDataTable[[#This Row],[Order Date]])/3,0)</f>
        <v>Q1</v>
      </c>
      <c r="E173" s="4">
        <f>MONTH(SalesDataTable[[#This Row],[Order Date]])</f>
        <v>2</v>
      </c>
      <c r="F173" s="14"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4">
        <f>YEAR(SalesDataTable[[#This Row],[Order Date]])</f>
        <v>2026</v>
      </c>
      <c r="D174" s="12" t="str">
        <f>"Q"&amp;ROUNDUP(MONTH(SalesDataTable[[#This Row],[Order Date]])/3,0)</f>
        <v>Q1</v>
      </c>
      <c r="E174" s="4">
        <f>MONTH(SalesDataTable[[#This Row],[Order Date]])</f>
        <v>2</v>
      </c>
      <c r="F174" s="14"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4">
        <f>YEAR(SalesDataTable[[#This Row],[Order Date]])</f>
        <v>2026</v>
      </c>
      <c r="D175" s="12" t="str">
        <f>"Q"&amp;ROUNDUP(MONTH(SalesDataTable[[#This Row],[Order Date]])/3,0)</f>
        <v>Q1</v>
      </c>
      <c r="E175" s="4">
        <f>MONTH(SalesDataTable[[#This Row],[Order Date]])</f>
        <v>2</v>
      </c>
      <c r="F175" s="14"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4">
        <f>YEAR(SalesDataTable[[#This Row],[Order Date]])</f>
        <v>2026</v>
      </c>
      <c r="D176" s="12" t="str">
        <f>"Q"&amp;ROUNDUP(MONTH(SalesDataTable[[#This Row],[Order Date]])/3,0)</f>
        <v>Q1</v>
      </c>
      <c r="E176" s="4">
        <f>MONTH(SalesDataTable[[#This Row],[Order Date]])</f>
        <v>2</v>
      </c>
      <c r="F176" s="14"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4">
        <f>YEAR(SalesDataTable[[#This Row],[Order Date]])</f>
        <v>2026</v>
      </c>
      <c r="D177" s="12" t="str">
        <f>"Q"&amp;ROUNDUP(MONTH(SalesDataTable[[#This Row],[Order Date]])/3,0)</f>
        <v>Q1</v>
      </c>
      <c r="E177" s="4">
        <f>MONTH(SalesDataTable[[#This Row],[Order Date]])</f>
        <v>2</v>
      </c>
      <c r="F177" s="14"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4">
        <f>YEAR(SalesDataTable[[#This Row],[Order Date]])</f>
        <v>2026</v>
      </c>
      <c r="D178" s="12" t="str">
        <f>"Q"&amp;ROUNDUP(MONTH(SalesDataTable[[#This Row],[Order Date]])/3,0)</f>
        <v>Q1</v>
      </c>
      <c r="E178" s="4">
        <f>MONTH(SalesDataTable[[#This Row],[Order Date]])</f>
        <v>2</v>
      </c>
      <c r="F178" s="14"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4">
        <f>YEAR(SalesDataTable[[#This Row],[Order Date]])</f>
        <v>2026</v>
      </c>
      <c r="D179" s="12" t="str">
        <f>"Q"&amp;ROUNDUP(MONTH(SalesDataTable[[#This Row],[Order Date]])/3,0)</f>
        <v>Q1</v>
      </c>
      <c r="E179" s="4">
        <f>MONTH(SalesDataTable[[#This Row],[Order Date]])</f>
        <v>2</v>
      </c>
      <c r="F179" s="14"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4">
        <f>YEAR(SalesDataTable[[#This Row],[Order Date]])</f>
        <v>2026</v>
      </c>
      <c r="D180" s="12" t="str">
        <f>"Q"&amp;ROUNDUP(MONTH(SalesDataTable[[#This Row],[Order Date]])/3,0)</f>
        <v>Q1</v>
      </c>
      <c r="E180" s="4">
        <f>MONTH(SalesDataTable[[#This Row],[Order Date]])</f>
        <v>2</v>
      </c>
      <c r="F180" s="14"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4">
        <f>YEAR(SalesDataTable[[#This Row],[Order Date]])</f>
        <v>2026</v>
      </c>
      <c r="D181" s="12" t="str">
        <f>"Q"&amp;ROUNDUP(MONTH(SalesDataTable[[#This Row],[Order Date]])/3,0)</f>
        <v>Q1</v>
      </c>
      <c r="E181" s="4">
        <f>MONTH(SalesDataTable[[#This Row],[Order Date]])</f>
        <v>2</v>
      </c>
      <c r="F181" s="14"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4">
        <f>YEAR(SalesDataTable[[#This Row],[Order Date]])</f>
        <v>2026</v>
      </c>
      <c r="D182" s="12" t="str">
        <f>"Q"&amp;ROUNDUP(MONTH(SalesDataTable[[#This Row],[Order Date]])/3,0)</f>
        <v>Q1</v>
      </c>
      <c r="E182" s="4">
        <f>MONTH(SalesDataTable[[#This Row],[Order Date]])</f>
        <v>2</v>
      </c>
      <c r="F182" s="14"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4">
        <f>YEAR(SalesDataTable[[#This Row],[Order Date]])</f>
        <v>2026</v>
      </c>
      <c r="D183" s="12" t="str">
        <f>"Q"&amp;ROUNDUP(MONTH(SalesDataTable[[#This Row],[Order Date]])/3,0)</f>
        <v>Q1</v>
      </c>
      <c r="E183" s="4">
        <f>MONTH(SalesDataTable[[#This Row],[Order Date]])</f>
        <v>2</v>
      </c>
      <c r="F183" s="14"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4">
        <f>YEAR(SalesDataTable[[#This Row],[Order Date]])</f>
        <v>2026</v>
      </c>
      <c r="D184" s="12" t="str">
        <f>"Q"&amp;ROUNDUP(MONTH(SalesDataTable[[#This Row],[Order Date]])/3,0)</f>
        <v>Q1</v>
      </c>
      <c r="E184" s="4">
        <f>MONTH(SalesDataTable[[#This Row],[Order Date]])</f>
        <v>2</v>
      </c>
      <c r="F184" s="14"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4">
        <f>YEAR(SalesDataTable[[#This Row],[Order Date]])</f>
        <v>2026</v>
      </c>
      <c r="D185" s="12" t="str">
        <f>"Q"&amp;ROUNDUP(MONTH(SalesDataTable[[#This Row],[Order Date]])/3,0)</f>
        <v>Q1</v>
      </c>
      <c r="E185" s="4">
        <f>MONTH(SalesDataTable[[#This Row],[Order Date]])</f>
        <v>2</v>
      </c>
      <c r="F185" s="14"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4">
        <f>YEAR(SalesDataTable[[#This Row],[Order Date]])</f>
        <v>2026</v>
      </c>
      <c r="D186" s="12" t="str">
        <f>"Q"&amp;ROUNDUP(MONTH(SalesDataTable[[#This Row],[Order Date]])/3,0)</f>
        <v>Q1</v>
      </c>
      <c r="E186" s="4">
        <f>MONTH(SalesDataTable[[#This Row],[Order Date]])</f>
        <v>2</v>
      </c>
      <c r="F186" s="14"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4">
        <f>YEAR(SalesDataTable[[#This Row],[Order Date]])</f>
        <v>2026</v>
      </c>
      <c r="D187" s="12" t="str">
        <f>"Q"&amp;ROUNDUP(MONTH(SalesDataTable[[#This Row],[Order Date]])/3,0)</f>
        <v>Q1</v>
      </c>
      <c r="E187" s="4">
        <f>MONTH(SalesDataTable[[#This Row],[Order Date]])</f>
        <v>2</v>
      </c>
      <c r="F187" s="14"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4">
        <f>YEAR(SalesDataTable[[#This Row],[Order Date]])</f>
        <v>2026</v>
      </c>
      <c r="D188" s="12" t="str">
        <f>"Q"&amp;ROUNDUP(MONTH(SalesDataTable[[#This Row],[Order Date]])/3,0)</f>
        <v>Q1</v>
      </c>
      <c r="E188" s="4">
        <f>MONTH(SalesDataTable[[#This Row],[Order Date]])</f>
        <v>2</v>
      </c>
      <c r="F188" s="14"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4">
        <f>YEAR(SalesDataTable[[#This Row],[Order Date]])</f>
        <v>2026</v>
      </c>
      <c r="D189" s="12" t="str">
        <f>"Q"&amp;ROUNDUP(MONTH(SalesDataTable[[#This Row],[Order Date]])/3,0)</f>
        <v>Q1</v>
      </c>
      <c r="E189" s="4">
        <f>MONTH(SalesDataTable[[#This Row],[Order Date]])</f>
        <v>2</v>
      </c>
      <c r="F189" s="14"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4">
        <f>YEAR(SalesDataTable[[#This Row],[Order Date]])</f>
        <v>2026</v>
      </c>
      <c r="D190" s="12" t="str">
        <f>"Q"&amp;ROUNDUP(MONTH(SalesDataTable[[#This Row],[Order Date]])/3,0)</f>
        <v>Q1</v>
      </c>
      <c r="E190" s="4">
        <f>MONTH(SalesDataTable[[#This Row],[Order Date]])</f>
        <v>2</v>
      </c>
      <c r="F190" s="14"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4">
        <f>YEAR(SalesDataTable[[#This Row],[Order Date]])</f>
        <v>2026</v>
      </c>
      <c r="D191" s="12" t="str">
        <f>"Q"&amp;ROUNDUP(MONTH(SalesDataTable[[#This Row],[Order Date]])/3,0)</f>
        <v>Q1</v>
      </c>
      <c r="E191" s="4">
        <f>MONTH(SalesDataTable[[#This Row],[Order Date]])</f>
        <v>2</v>
      </c>
      <c r="F191" s="14"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4">
        <f>YEAR(SalesDataTable[[#This Row],[Order Date]])</f>
        <v>2026</v>
      </c>
      <c r="D192" s="12" t="str">
        <f>"Q"&amp;ROUNDUP(MONTH(SalesDataTable[[#This Row],[Order Date]])/3,0)</f>
        <v>Q1</v>
      </c>
      <c r="E192" s="4">
        <f>MONTH(SalesDataTable[[#This Row],[Order Date]])</f>
        <v>2</v>
      </c>
      <c r="F192" s="14"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4">
        <f>YEAR(SalesDataTable[[#This Row],[Order Date]])</f>
        <v>2026</v>
      </c>
      <c r="D193" s="12" t="str">
        <f>"Q"&amp;ROUNDUP(MONTH(SalesDataTable[[#This Row],[Order Date]])/3,0)</f>
        <v>Q1</v>
      </c>
      <c r="E193" s="4">
        <f>MONTH(SalesDataTable[[#This Row],[Order Date]])</f>
        <v>2</v>
      </c>
      <c r="F193" s="14"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4">
        <f>YEAR(SalesDataTable[[#This Row],[Order Date]])</f>
        <v>2026</v>
      </c>
      <c r="D194" s="12" t="str">
        <f>"Q"&amp;ROUNDUP(MONTH(SalesDataTable[[#This Row],[Order Date]])/3,0)</f>
        <v>Q1</v>
      </c>
      <c r="E194" s="4">
        <f>MONTH(SalesDataTable[[#This Row],[Order Date]])</f>
        <v>2</v>
      </c>
      <c r="F194" s="14"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4">
        <f>YEAR(SalesDataTable[[#This Row],[Order Date]])</f>
        <v>2026</v>
      </c>
      <c r="D195" s="12" t="str">
        <f>"Q"&amp;ROUNDUP(MONTH(SalesDataTable[[#This Row],[Order Date]])/3,0)</f>
        <v>Q1</v>
      </c>
      <c r="E195" s="4">
        <f>MONTH(SalesDataTable[[#This Row],[Order Date]])</f>
        <v>2</v>
      </c>
      <c r="F195" s="14"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4">
        <f>YEAR(SalesDataTable[[#This Row],[Order Date]])</f>
        <v>2026</v>
      </c>
      <c r="D196" s="12" t="str">
        <f>"Q"&amp;ROUNDUP(MONTH(SalesDataTable[[#This Row],[Order Date]])/3,0)</f>
        <v>Q1</v>
      </c>
      <c r="E196" s="4">
        <f>MONTH(SalesDataTable[[#This Row],[Order Date]])</f>
        <v>2</v>
      </c>
      <c r="F196" s="14"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4">
        <f>YEAR(SalesDataTable[[#This Row],[Order Date]])</f>
        <v>2026</v>
      </c>
      <c r="D197" s="12" t="str">
        <f>"Q"&amp;ROUNDUP(MONTH(SalesDataTable[[#This Row],[Order Date]])/3,0)</f>
        <v>Q1</v>
      </c>
      <c r="E197" s="4">
        <f>MONTH(SalesDataTable[[#This Row],[Order Date]])</f>
        <v>2</v>
      </c>
      <c r="F197" s="14"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4">
        <f>YEAR(SalesDataTable[[#This Row],[Order Date]])</f>
        <v>2026</v>
      </c>
      <c r="D198" s="12" t="str">
        <f>"Q"&amp;ROUNDUP(MONTH(SalesDataTable[[#This Row],[Order Date]])/3,0)</f>
        <v>Q1</v>
      </c>
      <c r="E198" s="4">
        <f>MONTH(SalesDataTable[[#This Row],[Order Date]])</f>
        <v>2</v>
      </c>
      <c r="F198" s="14"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4">
        <f>YEAR(SalesDataTable[[#This Row],[Order Date]])</f>
        <v>2026</v>
      </c>
      <c r="D199" s="12" t="str">
        <f>"Q"&amp;ROUNDUP(MONTH(SalesDataTable[[#This Row],[Order Date]])/3,0)</f>
        <v>Q1</v>
      </c>
      <c r="E199" s="4">
        <f>MONTH(SalesDataTable[[#This Row],[Order Date]])</f>
        <v>2</v>
      </c>
      <c r="F199" s="14"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4">
        <f>YEAR(SalesDataTable[[#This Row],[Order Date]])</f>
        <v>2026</v>
      </c>
      <c r="D200" s="12" t="str">
        <f>"Q"&amp;ROUNDUP(MONTH(SalesDataTable[[#This Row],[Order Date]])/3,0)</f>
        <v>Q1</v>
      </c>
      <c r="E200" s="4">
        <f>MONTH(SalesDataTable[[#This Row],[Order Date]])</f>
        <v>2</v>
      </c>
      <c r="F200" s="14"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4">
        <f>YEAR(SalesDataTable[[#This Row],[Order Date]])</f>
        <v>2026</v>
      </c>
      <c r="D201" s="12" t="str">
        <f>"Q"&amp;ROUNDUP(MONTH(SalesDataTable[[#This Row],[Order Date]])/3,0)</f>
        <v>Q1</v>
      </c>
      <c r="E201" s="4">
        <f>MONTH(SalesDataTable[[#This Row],[Order Date]])</f>
        <v>2</v>
      </c>
      <c r="F201" s="14"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4">
        <f>YEAR(SalesDataTable[[#This Row],[Order Date]])</f>
        <v>2026</v>
      </c>
      <c r="D202" s="12" t="str">
        <f>"Q"&amp;ROUNDUP(MONTH(SalesDataTable[[#This Row],[Order Date]])/3,0)</f>
        <v>Q1</v>
      </c>
      <c r="E202" s="4">
        <f>MONTH(SalesDataTable[[#This Row],[Order Date]])</f>
        <v>2</v>
      </c>
      <c r="F202" s="14"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4">
        <f>YEAR(SalesDataTable[[#This Row],[Order Date]])</f>
        <v>2026</v>
      </c>
      <c r="D203" s="12" t="str">
        <f>"Q"&amp;ROUNDUP(MONTH(SalesDataTable[[#This Row],[Order Date]])/3,0)</f>
        <v>Q1</v>
      </c>
      <c r="E203" s="4">
        <f>MONTH(SalesDataTable[[#This Row],[Order Date]])</f>
        <v>2</v>
      </c>
      <c r="F203" s="14"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4">
        <f>YEAR(SalesDataTable[[#This Row],[Order Date]])</f>
        <v>2026</v>
      </c>
      <c r="D204" s="12" t="str">
        <f>"Q"&amp;ROUNDUP(MONTH(SalesDataTable[[#This Row],[Order Date]])/3,0)</f>
        <v>Q1</v>
      </c>
      <c r="E204" s="4">
        <f>MONTH(SalesDataTable[[#This Row],[Order Date]])</f>
        <v>2</v>
      </c>
      <c r="F204" s="14"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4">
        <f>YEAR(SalesDataTable[[#This Row],[Order Date]])</f>
        <v>2026</v>
      </c>
      <c r="D205" s="12" t="str">
        <f>"Q"&amp;ROUNDUP(MONTH(SalesDataTable[[#This Row],[Order Date]])/3,0)</f>
        <v>Q1</v>
      </c>
      <c r="E205" s="4">
        <f>MONTH(SalesDataTable[[#This Row],[Order Date]])</f>
        <v>2</v>
      </c>
      <c r="F205" s="14"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4">
        <f>YEAR(SalesDataTable[[#This Row],[Order Date]])</f>
        <v>2026</v>
      </c>
      <c r="D206" s="12" t="str">
        <f>"Q"&amp;ROUNDUP(MONTH(SalesDataTable[[#This Row],[Order Date]])/3,0)</f>
        <v>Q1</v>
      </c>
      <c r="E206" s="4">
        <f>MONTH(SalesDataTable[[#This Row],[Order Date]])</f>
        <v>2</v>
      </c>
      <c r="F206" s="14"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4">
        <f>YEAR(SalesDataTable[[#This Row],[Order Date]])</f>
        <v>2026</v>
      </c>
      <c r="D207" s="12" t="str">
        <f>"Q"&amp;ROUNDUP(MONTH(SalesDataTable[[#This Row],[Order Date]])/3,0)</f>
        <v>Q1</v>
      </c>
      <c r="E207" s="4">
        <f>MONTH(SalesDataTable[[#This Row],[Order Date]])</f>
        <v>2</v>
      </c>
      <c r="F207" s="14"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4">
        <f>YEAR(SalesDataTable[[#This Row],[Order Date]])</f>
        <v>2026</v>
      </c>
      <c r="D208" s="12" t="str">
        <f>"Q"&amp;ROUNDUP(MONTH(SalesDataTable[[#This Row],[Order Date]])/3,0)</f>
        <v>Q1</v>
      </c>
      <c r="E208" s="4">
        <f>MONTH(SalesDataTable[[#This Row],[Order Date]])</f>
        <v>2</v>
      </c>
      <c r="F208" s="14"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4">
        <f>YEAR(SalesDataTable[[#This Row],[Order Date]])</f>
        <v>2026</v>
      </c>
      <c r="D209" s="12" t="str">
        <f>"Q"&amp;ROUNDUP(MONTH(SalesDataTable[[#This Row],[Order Date]])/3,0)</f>
        <v>Q1</v>
      </c>
      <c r="E209" s="4">
        <f>MONTH(SalesDataTable[[#This Row],[Order Date]])</f>
        <v>2</v>
      </c>
      <c r="F209" s="14"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4">
        <f>YEAR(SalesDataTable[[#This Row],[Order Date]])</f>
        <v>2026</v>
      </c>
      <c r="D210" s="12" t="str">
        <f>"Q"&amp;ROUNDUP(MONTH(SalesDataTable[[#This Row],[Order Date]])/3,0)</f>
        <v>Q1</v>
      </c>
      <c r="E210" s="4">
        <f>MONTH(SalesDataTable[[#This Row],[Order Date]])</f>
        <v>2</v>
      </c>
      <c r="F210" s="14"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4">
        <f>YEAR(SalesDataTable[[#This Row],[Order Date]])</f>
        <v>2026</v>
      </c>
      <c r="D211" s="12" t="str">
        <f>"Q"&amp;ROUNDUP(MONTH(SalesDataTable[[#This Row],[Order Date]])/3,0)</f>
        <v>Q1</v>
      </c>
      <c r="E211" s="4">
        <f>MONTH(SalesDataTable[[#This Row],[Order Date]])</f>
        <v>2</v>
      </c>
      <c r="F211" s="14"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4">
        <f>YEAR(SalesDataTable[[#This Row],[Order Date]])</f>
        <v>2026</v>
      </c>
      <c r="D212" s="12" t="str">
        <f>"Q"&amp;ROUNDUP(MONTH(SalesDataTable[[#This Row],[Order Date]])/3,0)</f>
        <v>Q1</v>
      </c>
      <c r="E212" s="4">
        <f>MONTH(SalesDataTable[[#This Row],[Order Date]])</f>
        <v>2</v>
      </c>
      <c r="F212" s="14"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4">
        <f>YEAR(SalesDataTable[[#This Row],[Order Date]])</f>
        <v>2026</v>
      </c>
      <c r="D213" s="12" t="str">
        <f>"Q"&amp;ROUNDUP(MONTH(SalesDataTable[[#This Row],[Order Date]])/3,0)</f>
        <v>Q1</v>
      </c>
      <c r="E213" s="4">
        <f>MONTH(SalesDataTable[[#This Row],[Order Date]])</f>
        <v>2</v>
      </c>
      <c r="F213" s="14"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4">
        <f>YEAR(SalesDataTable[[#This Row],[Order Date]])</f>
        <v>2026</v>
      </c>
      <c r="D214" s="12" t="str">
        <f>"Q"&amp;ROUNDUP(MONTH(SalesDataTable[[#This Row],[Order Date]])/3,0)</f>
        <v>Q1</v>
      </c>
      <c r="E214" s="4">
        <f>MONTH(SalesDataTable[[#This Row],[Order Date]])</f>
        <v>2</v>
      </c>
      <c r="F214" s="14"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4">
        <f>YEAR(SalesDataTable[[#This Row],[Order Date]])</f>
        <v>2026</v>
      </c>
      <c r="D215" s="12" t="str">
        <f>"Q"&amp;ROUNDUP(MONTH(SalesDataTable[[#This Row],[Order Date]])/3,0)</f>
        <v>Q1</v>
      </c>
      <c r="E215" s="4">
        <f>MONTH(SalesDataTable[[#This Row],[Order Date]])</f>
        <v>2</v>
      </c>
      <c r="F215" s="14"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4">
        <f>YEAR(SalesDataTable[[#This Row],[Order Date]])</f>
        <v>2026</v>
      </c>
      <c r="D216" s="12" t="str">
        <f>"Q"&amp;ROUNDUP(MONTH(SalesDataTable[[#This Row],[Order Date]])/3,0)</f>
        <v>Q1</v>
      </c>
      <c r="E216" s="4">
        <f>MONTH(SalesDataTable[[#This Row],[Order Date]])</f>
        <v>2</v>
      </c>
      <c r="F216" s="14"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4">
        <f>YEAR(SalesDataTable[[#This Row],[Order Date]])</f>
        <v>2026</v>
      </c>
      <c r="D217" s="12" t="str">
        <f>"Q"&amp;ROUNDUP(MONTH(SalesDataTable[[#This Row],[Order Date]])/3,0)</f>
        <v>Q1</v>
      </c>
      <c r="E217" s="4">
        <f>MONTH(SalesDataTable[[#This Row],[Order Date]])</f>
        <v>2</v>
      </c>
      <c r="F217" s="14"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4">
        <f>YEAR(SalesDataTable[[#This Row],[Order Date]])</f>
        <v>2026</v>
      </c>
      <c r="D218" s="12" t="str">
        <f>"Q"&amp;ROUNDUP(MONTH(SalesDataTable[[#This Row],[Order Date]])/3,0)</f>
        <v>Q1</v>
      </c>
      <c r="E218" s="4">
        <f>MONTH(SalesDataTable[[#This Row],[Order Date]])</f>
        <v>2</v>
      </c>
      <c r="F218" s="14"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4">
        <f>YEAR(SalesDataTable[[#This Row],[Order Date]])</f>
        <v>2026</v>
      </c>
      <c r="D219" s="12" t="str">
        <f>"Q"&amp;ROUNDUP(MONTH(SalesDataTable[[#This Row],[Order Date]])/3,0)</f>
        <v>Q1</v>
      </c>
      <c r="E219" s="4">
        <f>MONTH(SalesDataTable[[#This Row],[Order Date]])</f>
        <v>2</v>
      </c>
      <c r="F219" s="14"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4">
        <f>YEAR(SalesDataTable[[#This Row],[Order Date]])</f>
        <v>2026</v>
      </c>
      <c r="D220" s="12" t="str">
        <f>"Q"&amp;ROUNDUP(MONTH(SalesDataTable[[#This Row],[Order Date]])/3,0)</f>
        <v>Q1</v>
      </c>
      <c r="E220" s="4">
        <f>MONTH(SalesDataTable[[#This Row],[Order Date]])</f>
        <v>2</v>
      </c>
      <c r="F220" s="14"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4">
        <f>YEAR(SalesDataTable[[#This Row],[Order Date]])</f>
        <v>2026</v>
      </c>
      <c r="D221" s="12" t="str">
        <f>"Q"&amp;ROUNDUP(MONTH(SalesDataTable[[#This Row],[Order Date]])/3,0)</f>
        <v>Q1</v>
      </c>
      <c r="E221" s="4">
        <f>MONTH(SalesDataTable[[#This Row],[Order Date]])</f>
        <v>2</v>
      </c>
      <c r="F221" s="14"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4">
        <f>YEAR(SalesDataTable[[#This Row],[Order Date]])</f>
        <v>2026</v>
      </c>
      <c r="D222" s="12" t="str">
        <f>"Q"&amp;ROUNDUP(MONTH(SalesDataTable[[#This Row],[Order Date]])/3,0)</f>
        <v>Q1</v>
      </c>
      <c r="E222" s="4">
        <f>MONTH(SalesDataTable[[#This Row],[Order Date]])</f>
        <v>2</v>
      </c>
      <c r="F222" s="14"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4">
        <f>YEAR(SalesDataTable[[#This Row],[Order Date]])</f>
        <v>2026</v>
      </c>
      <c r="D223" s="12" t="str">
        <f>"Q"&amp;ROUNDUP(MONTH(SalesDataTable[[#This Row],[Order Date]])/3,0)</f>
        <v>Q1</v>
      </c>
      <c r="E223" s="4">
        <f>MONTH(SalesDataTable[[#This Row],[Order Date]])</f>
        <v>2</v>
      </c>
      <c r="F223" s="14"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4">
        <f>YEAR(SalesDataTable[[#This Row],[Order Date]])</f>
        <v>2026</v>
      </c>
      <c r="D224" s="12" t="str">
        <f>"Q"&amp;ROUNDUP(MONTH(SalesDataTable[[#This Row],[Order Date]])/3,0)</f>
        <v>Q1</v>
      </c>
      <c r="E224" s="4">
        <f>MONTH(SalesDataTable[[#This Row],[Order Date]])</f>
        <v>2</v>
      </c>
      <c r="F224" s="14"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4">
        <f>YEAR(SalesDataTable[[#This Row],[Order Date]])</f>
        <v>2026</v>
      </c>
      <c r="D225" s="12" t="str">
        <f>"Q"&amp;ROUNDUP(MONTH(SalesDataTable[[#This Row],[Order Date]])/3,0)</f>
        <v>Q1</v>
      </c>
      <c r="E225" s="4">
        <f>MONTH(SalesDataTable[[#This Row],[Order Date]])</f>
        <v>2</v>
      </c>
      <c r="F225" s="14"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4">
        <f>YEAR(SalesDataTable[[#This Row],[Order Date]])</f>
        <v>2026</v>
      </c>
      <c r="D226" s="12" t="str">
        <f>"Q"&amp;ROUNDUP(MONTH(SalesDataTable[[#This Row],[Order Date]])/3,0)</f>
        <v>Q1</v>
      </c>
      <c r="E226" s="4">
        <f>MONTH(SalesDataTable[[#This Row],[Order Date]])</f>
        <v>2</v>
      </c>
      <c r="F226" s="14"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4">
        <f>YEAR(SalesDataTable[[#This Row],[Order Date]])</f>
        <v>2026</v>
      </c>
      <c r="D227" s="12" t="str">
        <f>"Q"&amp;ROUNDUP(MONTH(SalesDataTable[[#This Row],[Order Date]])/3,0)</f>
        <v>Q1</v>
      </c>
      <c r="E227" s="4">
        <f>MONTH(SalesDataTable[[#This Row],[Order Date]])</f>
        <v>2</v>
      </c>
      <c r="F227" s="14"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4">
        <f>YEAR(SalesDataTable[[#This Row],[Order Date]])</f>
        <v>2026</v>
      </c>
      <c r="D228" s="12" t="str">
        <f>"Q"&amp;ROUNDUP(MONTH(SalesDataTable[[#This Row],[Order Date]])/3,0)</f>
        <v>Q1</v>
      </c>
      <c r="E228" s="4">
        <f>MONTH(SalesDataTable[[#This Row],[Order Date]])</f>
        <v>2</v>
      </c>
      <c r="F228" s="14"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4">
        <f>YEAR(SalesDataTable[[#This Row],[Order Date]])</f>
        <v>2026</v>
      </c>
      <c r="D229" s="12" t="str">
        <f>"Q"&amp;ROUNDUP(MONTH(SalesDataTable[[#This Row],[Order Date]])/3,0)</f>
        <v>Q1</v>
      </c>
      <c r="E229" s="4">
        <f>MONTH(SalesDataTable[[#This Row],[Order Date]])</f>
        <v>2</v>
      </c>
      <c r="F229" s="14"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4">
        <f>YEAR(SalesDataTable[[#This Row],[Order Date]])</f>
        <v>2026</v>
      </c>
      <c r="D230" s="12" t="str">
        <f>"Q"&amp;ROUNDUP(MONTH(SalesDataTable[[#This Row],[Order Date]])/3,0)</f>
        <v>Q1</v>
      </c>
      <c r="E230" s="4">
        <f>MONTH(SalesDataTable[[#This Row],[Order Date]])</f>
        <v>2</v>
      </c>
      <c r="F230" s="14"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4">
        <f>YEAR(SalesDataTable[[#This Row],[Order Date]])</f>
        <v>2026</v>
      </c>
      <c r="D231" s="12" t="str">
        <f>"Q"&amp;ROUNDUP(MONTH(SalesDataTable[[#This Row],[Order Date]])/3,0)</f>
        <v>Q1</v>
      </c>
      <c r="E231" s="4">
        <f>MONTH(SalesDataTable[[#This Row],[Order Date]])</f>
        <v>2</v>
      </c>
      <c r="F231" s="14"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4">
        <f>YEAR(SalesDataTable[[#This Row],[Order Date]])</f>
        <v>2026</v>
      </c>
      <c r="D232" s="12" t="str">
        <f>"Q"&amp;ROUNDUP(MONTH(SalesDataTable[[#This Row],[Order Date]])/3,0)</f>
        <v>Q1</v>
      </c>
      <c r="E232" s="4">
        <f>MONTH(SalesDataTable[[#This Row],[Order Date]])</f>
        <v>2</v>
      </c>
      <c r="F232" s="14"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4">
        <f>YEAR(SalesDataTable[[#This Row],[Order Date]])</f>
        <v>2026</v>
      </c>
      <c r="D233" s="12" t="str">
        <f>"Q"&amp;ROUNDUP(MONTH(SalesDataTable[[#This Row],[Order Date]])/3,0)</f>
        <v>Q1</v>
      </c>
      <c r="E233" s="4">
        <f>MONTH(SalesDataTable[[#This Row],[Order Date]])</f>
        <v>2</v>
      </c>
      <c r="F233" s="14"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4">
        <f>YEAR(SalesDataTable[[#This Row],[Order Date]])</f>
        <v>2026</v>
      </c>
      <c r="D234" s="12" t="str">
        <f>"Q"&amp;ROUNDUP(MONTH(SalesDataTable[[#This Row],[Order Date]])/3,0)</f>
        <v>Q1</v>
      </c>
      <c r="E234" s="4">
        <f>MONTH(SalesDataTable[[#This Row],[Order Date]])</f>
        <v>2</v>
      </c>
      <c r="F234" s="14"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4">
        <f>YEAR(SalesDataTable[[#This Row],[Order Date]])</f>
        <v>2026</v>
      </c>
      <c r="D235" s="12" t="str">
        <f>"Q"&amp;ROUNDUP(MONTH(SalesDataTable[[#This Row],[Order Date]])/3,0)</f>
        <v>Q1</v>
      </c>
      <c r="E235" s="4">
        <f>MONTH(SalesDataTable[[#This Row],[Order Date]])</f>
        <v>2</v>
      </c>
      <c r="F235" s="14"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4">
        <f>YEAR(SalesDataTable[[#This Row],[Order Date]])</f>
        <v>2026</v>
      </c>
      <c r="D236" s="12" t="str">
        <f>"Q"&amp;ROUNDUP(MONTH(SalesDataTable[[#This Row],[Order Date]])/3,0)</f>
        <v>Q1</v>
      </c>
      <c r="E236" s="4">
        <f>MONTH(SalesDataTable[[#This Row],[Order Date]])</f>
        <v>2</v>
      </c>
      <c r="F236" s="14"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4">
        <f>YEAR(SalesDataTable[[#This Row],[Order Date]])</f>
        <v>2026</v>
      </c>
      <c r="D237" s="12" t="str">
        <f>"Q"&amp;ROUNDUP(MONTH(SalesDataTable[[#This Row],[Order Date]])/3,0)</f>
        <v>Q1</v>
      </c>
      <c r="E237" s="4">
        <f>MONTH(SalesDataTable[[#This Row],[Order Date]])</f>
        <v>2</v>
      </c>
      <c r="F237" s="14"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4">
        <f>YEAR(SalesDataTable[[#This Row],[Order Date]])</f>
        <v>2026</v>
      </c>
      <c r="D238" s="12" t="str">
        <f>"Q"&amp;ROUNDUP(MONTH(SalesDataTable[[#This Row],[Order Date]])/3,0)</f>
        <v>Q1</v>
      </c>
      <c r="E238" s="4">
        <f>MONTH(SalesDataTable[[#This Row],[Order Date]])</f>
        <v>2</v>
      </c>
      <c r="F238" s="14"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4">
        <f>YEAR(SalesDataTable[[#This Row],[Order Date]])</f>
        <v>2026</v>
      </c>
      <c r="D239" s="12" t="str">
        <f>"Q"&amp;ROUNDUP(MONTH(SalesDataTable[[#This Row],[Order Date]])/3,0)</f>
        <v>Q1</v>
      </c>
      <c r="E239" s="4">
        <f>MONTH(SalesDataTable[[#This Row],[Order Date]])</f>
        <v>2</v>
      </c>
      <c r="F239" s="14"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4">
        <f>YEAR(SalesDataTable[[#This Row],[Order Date]])</f>
        <v>2026</v>
      </c>
      <c r="D240" s="12" t="str">
        <f>"Q"&amp;ROUNDUP(MONTH(SalesDataTable[[#This Row],[Order Date]])/3,0)</f>
        <v>Q1</v>
      </c>
      <c r="E240" s="4">
        <f>MONTH(SalesDataTable[[#This Row],[Order Date]])</f>
        <v>2</v>
      </c>
      <c r="F240" s="14"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4">
        <f>YEAR(SalesDataTable[[#This Row],[Order Date]])</f>
        <v>2026</v>
      </c>
      <c r="D241" s="12" t="str">
        <f>"Q"&amp;ROUNDUP(MONTH(SalesDataTable[[#This Row],[Order Date]])/3,0)</f>
        <v>Q1</v>
      </c>
      <c r="E241" s="4">
        <f>MONTH(SalesDataTable[[#This Row],[Order Date]])</f>
        <v>2</v>
      </c>
      <c r="F241" s="14"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4">
        <f>YEAR(SalesDataTable[[#This Row],[Order Date]])</f>
        <v>2026</v>
      </c>
      <c r="D242" s="12" t="str">
        <f>"Q"&amp;ROUNDUP(MONTH(SalesDataTable[[#This Row],[Order Date]])/3,0)</f>
        <v>Q1</v>
      </c>
      <c r="E242" s="4">
        <f>MONTH(SalesDataTable[[#This Row],[Order Date]])</f>
        <v>2</v>
      </c>
      <c r="F242" s="14"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4">
        <f>YEAR(SalesDataTable[[#This Row],[Order Date]])</f>
        <v>2026</v>
      </c>
      <c r="D243" s="12" t="str">
        <f>"Q"&amp;ROUNDUP(MONTH(SalesDataTable[[#This Row],[Order Date]])/3,0)</f>
        <v>Q1</v>
      </c>
      <c r="E243" s="4">
        <f>MONTH(SalesDataTable[[#This Row],[Order Date]])</f>
        <v>2</v>
      </c>
      <c r="F243" s="14"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4">
        <f>YEAR(SalesDataTable[[#This Row],[Order Date]])</f>
        <v>2026</v>
      </c>
      <c r="D244" s="12" t="str">
        <f>"Q"&amp;ROUNDUP(MONTH(SalesDataTable[[#This Row],[Order Date]])/3,0)</f>
        <v>Q1</v>
      </c>
      <c r="E244" s="4">
        <f>MONTH(SalesDataTable[[#This Row],[Order Date]])</f>
        <v>2</v>
      </c>
      <c r="F244" s="14"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4">
        <f>YEAR(SalesDataTable[[#This Row],[Order Date]])</f>
        <v>2026</v>
      </c>
      <c r="D245" s="12" t="str">
        <f>"Q"&amp;ROUNDUP(MONTH(SalesDataTable[[#This Row],[Order Date]])/3,0)</f>
        <v>Q1</v>
      </c>
      <c r="E245" s="4">
        <f>MONTH(SalesDataTable[[#This Row],[Order Date]])</f>
        <v>2</v>
      </c>
      <c r="F245" s="14"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4">
        <f>YEAR(SalesDataTable[[#This Row],[Order Date]])</f>
        <v>2026</v>
      </c>
      <c r="D246" s="12" t="str">
        <f>"Q"&amp;ROUNDUP(MONTH(SalesDataTable[[#This Row],[Order Date]])/3,0)</f>
        <v>Q1</v>
      </c>
      <c r="E246" s="4">
        <f>MONTH(SalesDataTable[[#This Row],[Order Date]])</f>
        <v>2</v>
      </c>
      <c r="F246" s="14"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4">
        <f>YEAR(SalesDataTable[[#This Row],[Order Date]])</f>
        <v>2026</v>
      </c>
      <c r="D247" s="12" t="str">
        <f>"Q"&amp;ROUNDUP(MONTH(SalesDataTable[[#This Row],[Order Date]])/3,0)</f>
        <v>Q1</v>
      </c>
      <c r="E247" s="4">
        <f>MONTH(SalesDataTable[[#This Row],[Order Date]])</f>
        <v>2</v>
      </c>
      <c r="F247" s="14"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4">
        <f>YEAR(SalesDataTable[[#This Row],[Order Date]])</f>
        <v>2026</v>
      </c>
      <c r="D248" s="12" t="str">
        <f>"Q"&amp;ROUNDUP(MONTH(SalesDataTable[[#This Row],[Order Date]])/3,0)</f>
        <v>Q1</v>
      </c>
      <c r="E248" s="4">
        <f>MONTH(SalesDataTable[[#This Row],[Order Date]])</f>
        <v>2</v>
      </c>
      <c r="F248" s="14"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4">
        <f>YEAR(SalesDataTable[[#This Row],[Order Date]])</f>
        <v>2026</v>
      </c>
      <c r="D249" s="12" t="str">
        <f>"Q"&amp;ROUNDUP(MONTH(SalesDataTable[[#This Row],[Order Date]])/3,0)</f>
        <v>Q1</v>
      </c>
      <c r="E249" s="4">
        <f>MONTH(SalesDataTable[[#This Row],[Order Date]])</f>
        <v>2</v>
      </c>
      <c r="F249" s="14"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4">
        <f>YEAR(SalesDataTable[[#This Row],[Order Date]])</f>
        <v>2026</v>
      </c>
      <c r="D250" s="12" t="str">
        <f>"Q"&amp;ROUNDUP(MONTH(SalesDataTable[[#This Row],[Order Date]])/3,0)</f>
        <v>Q1</v>
      </c>
      <c r="E250" s="4">
        <f>MONTH(SalesDataTable[[#This Row],[Order Date]])</f>
        <v>2</v>
      </c>
      <c r="F250" s="14"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4">
        <f>YEAR(SalesDataTable[[#This Row],[Order Date]])</f>
        <v>2026</v>
      </c>
      <c r="D251" s="12" t="str">
        <f>"Q"&amp;ROUNDUP(MONTH(SalesDataTable[[#This Row],[Order Date]])/3,0)</f>
        <v>Q1</v>
      </c>
      <c r="E251" s="4">
        <f>MONTH(SalesDataTable[[#This Row],[Order Date]])</f>
        <v>2</v>
      </c>
      <c r="F251" s="14"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4">
        <f>YEAR(SalesDataTable[[#This Row],[Order Date]])</f>
        <v>2026</v>
      </c>
      <c r="D252" s="12" t="str">
        <f>"Q"&amp;ROUNDUP(MONTH(SalesDataTable[[#This Row],[Order Date]])/3,0)</f>
        <v>Q1</v>
      </c>
      <c r="E252" s="4">
        <f>MONTH(SalesDataTable[[#This Row],[Order Date]])</f>
        <v>2</v>
      </c>
      <c r="F252" s="14"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4">
        <f>YEAR(SalesDataTable[[#This Row],[Order Date]])</f>
        <v>2026</v>
      </c>
      <c r="D253" s="12" t="str">
        <f>"Q"&amp;ROUNDUP(MONTH(SalesDataTable[[#This Row],[Order Date]])/3,0)</f>
        <v>Q1</v>
      </c>
      <c r="E253" s="4">
        <f>MONTH(SalesDataTable[[#This Row],[Order Date]])</f>
        <v>2</v>
      </c>
      <c r="F253" s="14"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4">
        <f>YEAR(SalesDataTable[[#This Row],[Order Date]])</f>
        <v>2026</v>
      </c>
      <c r="D254" s="12" t="str">
        <f>"Q"&amp;ROUNDUP(MONTH(SalesDataTable[[#This Row],[Order Date]])/3,0)</f>
        <v>Q1</v>
      </c>
      <c r="E254" s="4">
        <f>MONTH(SalesDataTable[[#This Row],[Order Date]])</f>
        <v>2</v>
      </c>
      <c r="F254" s="14"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4">
        <f>YEAR(SalesDataTable[[#This Row],[Order Date]])</f>
        <v>2026</v>
      </c>
      <c r="D255" s="12" t="str">
        <f>"Q"&amp;ROUNDUP(MONTH(SalesDataTable[[#This Row],[Order Date]])/3,0)</f>
        <v>Q1</v>
      </c>
      <c r="E255" s="4">
        <f>MONTH(SalesDataTable[[#This Row],[Order Date]])</f>
        <v>2</v>
      </c>
      <c r="F255" s="14"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4">
        <f>YEAR(SalesDataTable[[#This Row],[Order Date]])</f>
        <v>2026</v>
      </c>
      <c r="D256" s="12" t="str">
        <f>"Q"&amp;ROUNDUP(MONTH(SalesDataTable[[#This Row],[Order Date]])/3,0)</f>
        <v>Q1</v>
      </c>
      <c r="E256" s="4">
        <f>MONTH(SalesDataTable[[#This Row],[Order Date]])</f>
        <v>2</v>
      </c>
      <c r="F256" s="14"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4">
        <f>YEAR(SalesDataTable[[#This Row],[Order Date]])</f>
        <v>2026</v>
      </c>
      <c r="D257" s="12" t="str">
        <f>"Q"&amp;ROUNDUP(MONTH(SalesDataTable[[#This Row],[Order Date]])/3,0)</f>
        <v>Q1</v>
      </c>
      <c r="E257" s="4">
        <f>MONTH(SalesDataTable[[#This Row],[Order Date]])</f>
        <v>2</v>
      </c>
      <c r="F257" s="14"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4">
        <f>YEAR(SalesDataTable[[#This Row],[Order Date]])</f>
        <v>2026</v>
      </c>
      <c r="D258" s="12" t="str">
        <f>"Q"&amp;ROUNDUP(MONTH(SalesDataTable[[#This Row],[Order Date]])/3,0)</f>
        <v>Q1</v>
      </c>
      <c r="E258" s="4">
        <f>MONTH(SalesDataTable[[#This Row],[Order Date]])</f>
        <v>2</v>
      </c>
      <c r="F258" s="14"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4">
        <f>YEAR(SalesDataTable[[#This Row],[Order Date]])</f>
        <v>2026</v>
      </c>
      <c r="D259" s="12" t="str">
        <f>"Q"&amp;ROUNDUP(MONTH(SalesDataTable[[#This Row],[Order Date]])/3,0)</f>
        <v>Q1</v>
      </c>
      <c r="E259" s="4">
        <f>MONTH(SalesDataTable[[#This Row],[Order Date]])</f>
        <v>2</v>
      </c>
      <c r="F259" s="14"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4">
        <f>YEAR(SalesDataTable[[#This Row],[Order Date]])</f>
        <v>2026</v>
      </c>
      <c r="D260" s="12" t="str">
        <f>"Q"&amp;ROUNDUP(MONTH(SalesDataTable[[#This Row],[Order Date]])/3,0)</f>
        <v>Q1</v>
      </c>
      <c r="E260" s="4">
        <f>MONTH(SalesDataTable[[#This Row],[Order Date]])</f>
        <v>2</v>
      </c>
      <c r="F260" s="14"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4">
        <f>YEAR(SalesDataTable[[#This Row],[Order Date]])</f>
        <v>2026</v>
      </c>
      <c r="D261" s="12" t="str">
        <f>"Q"&amp;ROUNDUP(MONTH(SalesDataTable[[#This Row],[Order Date]])/3,0)</f>
        <v>Q1</v>
      </c>
      <c r="E261" s="4">
        <f>MONTH(SalesDataTable[[#This Row],[Order Date]])</f>
        <v>2</v>
      </c>
      <c r="F261" s="14"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4">
        <f>YEAR(SalesDataTable[[#This Row],[Order Date]])</f>
        <v>2026</v>
      </c>
      <c r="D262" s="12" t="str">
        <f>"Q"&amp;ROUNDUP(MONTH(SalesDataTable[[#This Row],[Order Date]])/3,0)</f>
        <v>Q1</v>
      </c>
      <c r="E262" s="4">
        <f>MONTH(SalesDataTable[[#This Row],[Order Date]])</f>
        <v>2</v>
      </c>
      <c r="F262" s="14"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4">
        <f>YEAR(SalesDataTable[[#This Row],[Order Date]])</f>
        <v>2026</v>
      </c>
      <c r="D263" s="12" t="str">
        <f>"Q"&amp;ROUNDUP(MONTH(SalesDataTable[[#This Row],[Order Date]])/3,0)</f>
        <v>Q1</v>
      </c>
      <c r="E263" s="4">
        <f>MONTH(SalesDataTable[[#This Row],[Order Date]])</f>
        <v>2</v>
      </c>
      <c r="F263" s="14"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4">
        <f>YEAR(SalesDataTable[[#This Row],[Order Date]])</f>
        <v>2026</v>
      </c>
      <c r="D264" s="12" t="str">
        <f>"Q"&amp;ROUNDUP(MONTH(SalesDataTable[[#This Row],[Order Date]])/3,0)</f>
        <v>Q1</v>
      </c>
      <c r="E264" s="4">
        <f>MONTH(SalesDataTable[[#This Row],[Order Date]])</f>
        <v>2</v>
      </c>
      <c r="F264" s="14"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4">
        <f>YEAR(SalesDataTable[[#This Row],[Order Date]])</f>
        <v>2026</v>
      </c>
      <c r="D265" s="12" t="str">
        <f>"Q"&amp;ROUNDUP(MONTH(SalesDataTable[[#This Row],[Order Date]])/3,0)</f>
        <v>Q1</v>
      </c>
      <c r="E265" s="4">
        <f>MONTH(SalesDataTable[[#This Row],[Order Date]])</f>
        <v>2</v>
      </c>
      <c r="F265" s="14"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4">
        <f>YEAR(SalesDataTable[[#This Row],[Order Date]])</f>
        <v>2026</v>
      </c>
      <c r="D266" s="12" t="str">
        <f>"Q"&amp;ROUNDUP(MONTH(SalesDataTable[[#This Row],[Order Date]])/3,0)</f>
        <v>Q1</v>
      </c>
      <c r="E266" s="4">
        <f>MONTH(SalesDataTable[[#This Row],[Order Date]])</f>
        <v>2</v>
      </c>
      <c r="F266" s="14"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4">
        <f>YEAR(SalesDataTable[[#This Row],[Order Date]])</f>
        <v>2026</v>
      </c>
      <c r="D267" s="12" t="str">
        <f>"Q"&amp;ROUNDUP(MONTH(SalesDataTable[[#This Row],[Order Date]])/3,0)</f>
        <v>Q1</v>
      </c>
      <c r="E267" s="4">
        <f>MONTH(SalesDataTable[[#This Row],[Order Date]])</f>
        <v>2</v>
      </c>
      <c r="F267" s="14"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4">
        <f>YEAR(SalesDataTable[[#This Row],[Order Date]])</f>
        <v>2026</v>
      </c>
      <c r="D268" s="12" t="str">
        <f>"Q"&amp;ROUNDUP(MONTH(SalesDataTable[[#This Row],[Order Date]])/3,0)</f>
        <v>Q1</v>
      </c>
      <c r="E268" s="4">
        <f>MONTH(SalesDataTable[[#This Row],[Order Date]])</f>
        <v>2</v>
      </c>
      <c r="F268" s="14"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4">
        <f>YEAR(SalesDataTable[[#This Row],[Order Date]])</f>
        <v>2026</v>
      </c>
      <c r="D269" s="12" t="str">
        <f>"Q"&amp;ROUNDUP(MONTH(SalesDataTable[[#This Row],[Order Date]])/3,0)</f>
        <v>Q1</v>
      </c>
      <c r="E269" s="4">
        <f>MONTH(SalesDataTable[[#This Row],[Order Date]])</f>
        <v>2</v>
      </c>
      <c r="F269" s="14"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4">
        <f>YEAR(SalesDataTable[[#This Row],[Order Date]])</f>
        <v>2026</v>
      </c>
      <c r="D270" s="12" t="str">
        <f>"Q"&amp;ROUNDUP(MONTH(SalesDataTable[[#This Row],[Order Date]])/3,0)</f>
        <v>Q1</v>
      </c>
      <c r="E270" s="4">
        <f>MONTH(SalesDataTable[[#This Row],[Order Date]])</f>
        <v>2</v>
      </c>
      <c r="F270" s="14"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4">
        <f>YEAR(SalesDataTable[[#This Row],[Order Date]])</f>
        <v>2026</v>
      </c>
      <c r="D271" s="12" t="str">
        <f>"Q"&amp;ROUNDUP(MONTH(SalesDataTable[[#This Row],[Order Date]])/3,0)</f>
        <v>Q1</v>
      </c>
      <c r="E271" s="4">
        <f>MONTH(SalesDataTable[[#This Row],[Order Date]])</f>
        <v>2</v>
      </c>
      <c r="F271" s="14"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4">
        <f>YEAR(SalesDataTable[[#This Row],[Order Date]])</f>
        <v>2026</v>
      </c>
      <c r="D272" s="12" t="str">
        <f>"Q"&amp;ROUNDUP(MONTH(SalesDataTable[[#This Row],[Order Date]])/3,0)</f>
        <v>Q1</v>
      </c>
      <c r="E272" s="4">
        <f>MONTH(SalesDataTable[[#This Row],[Order Date]])</f>
        <v>2</v>
      </c>
      <c r="F272" s="14"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4">
        <f>YEAR(SalesDataTable[[#This Row],[Order Date]])</f>
        <v>2026</v>
      </c>
      <c r="D273" s="12" t="str">
        <f>"Q"&amp;ROUNDUP(MONTH(SalesDataTable[[#This Row],[Order Date]])/3,0)</f>
        <v>Q1</v>
      </c>
      <c r="E273" s="4">
        <f>MONTH(SalesDataTable[[#This Row],[Order Date]])</f>
        <v>2</v>
      </c>
      <c r="F273" s="14"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4">
        <f>YEAR(SalesDataTable[[#This Row],[Order Date]])</f>
        <v>2026</v>
      </c>
      <c r="D274" s="12" t="str">
        <f>"Q"&amp;ROUNDUP(MONTH(SalesDataTable[[#This Row],[Order Date]])/3,0)</f>
        <v>Q1</v>
      </c>
      <c r="E274" s="4">
        <f>MONTH(SalesDataTable[[#This Row],[Order Date]])</f>
        <v>2</v>
      </c>
      <c r="F274" s="14"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4">
        <f>YEAR(SalesDataTable[[#This Row],[Order Date]])</f>
        <v>2026</v>
      </c>
      <c r="D275" s="12" t="str">
        <f>"Q"&amp;ROUNDUP(MONTH(SalesDataTable[[#This Row],[Order Date]])/3,0)</f>
        <v>Q1</v>
      </c>
      <c r="E275" s="4">
        <f>MONTH(SalesDataTable[[#This Row],[Order Date]])</f>
        <v>2</v>
      </c>
      <c r="F275" s="14"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4">
        <f>YEAR(SalesDataTable[[#This Row],[Order Date]])</f>
        <v>2026</v>
      </c>
      <c r="D276" s="12" t="str">
        <f>"Q"&amp;ROUNDUP(MONTH(SalesDataTable[[#This Row],[Order Date]])/3,0)</f>
        <v>Q1</v>
      </c>
      <c r="E276" s="4">
        <f>MONTH(SalesDataTable[[#This Row],[Order Date]])</f>
        <v>3</v>
      </c>
      <c r="F276" s="14"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4">
        <f>YEAR(SalesDataTable[[#This Row],[Order Date]])</f>
        <v>2026</v>
      </c>
      <c r="D277" s="12" t="str">
        <f>"Q"&amp;ROUNDUP(MONTH(SalesDataTable[[#This Row],[Order Date]])/3,0)</f>
        <v>Q1</v>
      </c>
      <c r="E277" s="4">
        <f>MONTH(SalesDataTable[[#This Row],[Order Date]])</f>
        <v>3</v>
      </c>
      <c r="F277" s="14"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4">
        <f>YEAR(SalesDataTable[[#This Row],[Order Date]])</f>
        <v>2026</v>
      </c>
      <c r="D278" s="12" t="str">
        <f>"Q"&amp;ROUNDUP(MONTH(SalesDataTable[[#This Row],[Order Date]])/3,0)</f>
        <v>Q1</v>
      </c>
      <c r="E278" s="4">
        <f>MONTH(SalesDataTable[[#This Row],[Order Date]])</f>
        <v>3</v>
      </c>
      <c r="F278" s="14"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4">
        <f>YEAR(SalesDataTable[[#This Row],[Order Date]])</f>
        <v>2026</v>
      </c>
      <c r="D279" s="12" t="str">
        <f>"Q"&amp;ROUNDUP(MONTH(SalesDataTable[[#This Row],[Order Date]])/3,0)</f>
        <v>Q1</v>
      </c>
      <c r="E279" s="4">
        <f>MONTH(SalesDataTable[[#This Row],[Order Date]])</f>
        <v>3</v>
      </c>
      <c r="F279" s="14"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4">
        <f>YEAR(SalesDataTable[[#This Row],[Order Date]])</f>
        <v>2026</v>
      </c>
      <c r="D280" s="12" t="str">
        <f>"Q"&amp;ROUNDUP(MONTH(SalesDataTable[[#This Row],[Order Date]])/3,0)</f>
        <v>Q1</v>
      </c>
      <c r="E280" s="4">
        <f>MONTH(SalesDataTable[[#This Row],[Order Date]])</f>
        <v>3</v>
      </c>
      <c r="F280" s="14"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4">
        <f>YEAR(SalesDataTable[[#This Row],[Order Date]])</f>
        <v>2026</v>
      </c>
      <c r="D281" s="12" t="str">
        <f>"Q"&amp;ROUNDUP(MONTH(SalesDataTable[[#This Row],[Order Date]])/3,0)</f>
        <v>Q1</v>
      </c>
      <c r="E281" s="4">
        <f>MONTH(SalesDataTable[[#This Row],[Order Date]])</f>
        <v>3</v>
      </c>
      <c r="F281" s="14"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4">
        <f>YEAR(SalesDataTable[[#This Row],[Order Date]])</f>
        <v>2026</v>
      </c>
      <c r="D282" s="12" t="str">
        <f>"Q"&amp;ROUNDUP(MONTH(SalesDataTable[[#This Row],[Order Date]])/3,0)</f>
        <v>Q1</v>
      </c>
      <c r="E282" s="4">
        <f>MONTH(SalesDataTable[[#This Row],[Order Date]])</f>
        <v>3</v>
      </c>
      <c r="F282" s="14"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4">
        <f>YEAR(SalesDataTable[[#This Row],[Order Date]])</f>
        <v>2026</v>
      </c>
      <c r="D283" s="12" t="str">
        <f>"Q"&amp;ROUNDUP(MONTH(SalesDataTable[[#This Row],[Order Date]])/3,0)</f>
        <v>Q1</v>
      </c>
      <c r="E283" s="4">
        <f>MONTH(SalesDataTable[[#This Row],[Order Date]])</f>
        <v>3</v>
      </c>
      <c r="F283" s="14"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4">
        <f>YEAR(SalesDataTable[[#This Row],[Order Date]])</f>
        <v>2026</v>
      </c>
      <c r="D284" s="12" t="str">
        <f>"Q"&amp;ROUNDUP(MONTH(SalesDataTable[[#This Row],[Order Date]])/3,0)</f>
        <v>Q1</v>
      </c>
      <c r="E284" s="4">
        <f>MONTH(SalesDataTable[[#This Row],[Order Date]])</f>
        <v>3</v>
      </c>
      <c r="F284" s="14"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4">
        <f>YEAR(SalesDataTable[[#This Row],[Order Date]])</f>
        <v>2026</v>
      </c>
      <c r="D285" s="12" t="str">
        <f>"Q"&amp;ROUNDUP(MONTH(SalesDataTable[[#This Row],[Order Date]])/3,0)</f>
        <v>Q1</v>
      </c>
      <c r="E285" s="4">
        <f>MONTH(SalesDataTable[[#This Row],[Order Date]])</f>
        <v>3</v>
      </c>
      <c r="F285" s="14"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4">
        <f>YEAR(SalesDataTable[[#This Row],[Order Date]])</f>
        <v>2026</v>
      </c>
      <c r="D286" s="12" t="str">
        <f>"Q"&amp;ROUNDUP(MONTH(SalesDataTable[[#This Row],[Order Date]])/3,0)</f>
        <v>Q1</v>
      </c>
      <c r="E286" s="4">
        <f>MONTH(SalesDataTable[[#This Row],[Order Date]])</f>
        <v>3</v>
      </c>
      <c r="F286" s="14"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4">
        <f>YEAR(SalesDataTable[[#This Row],[Order Date]])</f>
        <v>2026</v>
      </c>
      <c r="D287" s="12" t="str">
        <f>"Q"&amp;ROUNDUP(MONTH(SalesDataTable[[#This Row],[Order Date]])/3,0)</f>
        <v>Q1</v>
      </c>
      <c r="E287" s="4">
        <f>MONTH(SalesDataTable[[#This Row],[Order Date]])</f>
        <v>3</v>
      </c>
      <c r="F287" s="14"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4">
        <f>YEAR(SalesDataTable[[#This Row],[Order Date]])</f>
        <v>2026</v>
      </c>
      <c r="D288" s="12" t="str">
        <f>"Q"&amp;ROUNDUP(MONTH(SalesDataTable[[#This Row],[Order Date]])/3,0)</f>
        <v>Q1</v>
      </c>
      <c r="E288" s="4">
        <f>MONTH(SalesDataTable[[#This Row],[Order Date]])</f>
        <v>3</v>
      </c>
      <c r="F288" s="14"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4">
        <f>YEAR(SalesDataTable[[#This Row],[Order Date]])</f>
        <v>2026</v>
      </c>
      <c r="D289" s="12" t="str">
        <f>"Q"&amp;ROUNDUP(MONTH(SalesDataTable[[#This Row],[Order Date]])/3,0)</f>
        <v>Q1</v>
      </c>
      <c r="E289" s="4">
        <f>MONTH(SalesDataTable[[#This Row],[Order Date]])</f>
        <v>3</v>
      </c>
      <c r="F289" s="14"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4">
        <f>YEAR(SalesDataTable[[#This Row],[Order Date]])</f>
        <v>2026</v>
      </c>
      <c r="D290" s="12" t="str">
        <f>"Q"&amp;ROUNDUP(MONTH(SalesDataTable[[#This Row],[Order Date]])/3,0)</f>
        <v>Q1</v>
      </c>
      <c r="E290" s="4">
        <f>MONTH(SalesDataTable[[#This Row],[Order Date]])</f>
        <v>3</v>
      </c>
      <c r="F290" s="14"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4">
        <f>YEAR(SalesDataTable[[#This Row],[Order Date]])</f>
        <v>2026</v>
      </c>
      <c r="D291" s="12" t="str">
        <f>"Q"&amp;ROUNDUP(MONTH(SalesDataTable[[#This Row],[Order Date]])/3,0)</f>
        <v>Q1</v>
      </c>
      <c r="E291" s="4">
        <f>MONTH(SalesDataTable[[#This Row],[Order Date]])</f>
        <v>3</v>
      </c>
      <c r="F291" s="14"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4">
        <f>YEAR(SalesDataTable[[#This Row],[Order Date]])</f>
        <v>2026</v>
      </c>
      <c r="D292" s="12" t="str">
        <f>"Q"&amp;ROUNDUP(MONTH(SalesDataTable[[#This Row],[Order Date]])/3,0)</f>
        <v>Q1</v>
      </c>
      <c r="E292" s="4">
        <f>MONTH(SalesDataTable[[#This Row],[Order Date]])</f>
        <v>3</v>
      </c>
      <c r="F292" s="14"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4">
        <f>YEAR(SalesDataTable[[#This Row],[Order Date]])</f>
        <v>2026</v>
      </c>
      <c r="D293" s="12" t="str">
        <f>"Q"&amp;ROUNDUP(MONTH(SalesDataTable[[#This Row],[Order Date]])/3,0)</f>
        <v>Q1</v>
      </c>
      <c r="E293" s="4">
        <f>MONTH(SalesDataTable[[#This Row],[Order Date]])</f>
        <v>3</v>
      </c>
      <c r="F293" s="14"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4">
        <f>YEAR(SalesDataTable[[#This Row],[Order Date]])</f>
        <v>2026</v>
      </c>
      <c r="D294" s="12" t="str">
        <f>"Q"&amp;ROUNDUP(MONTH(SalesDataTable[[#This Row],[Order Date]])/3,0)</f>
        <v>Q1</v>
      </c>
      <c r="E294" s="4">
        <f>MONTH(SalesDataTable[[#This Row],[Order Date]])</f>
        <v>3</v>
      </c>
      <c r="F294" s="14"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4">
        <f>YEAR(SalesDataTable[[#This Row],[Order Date]])</f>
        <v>2026</v>
      </c>
      <c r="D295" s="12" t="str">
        <f>"Q"&amp;ROUNDUP(MONTH(SalesDataTable[[#This Row],[Order Date]])/3,0)</f>
        <v>Q1</v>
      </c>
      <c r="E295" s="4">
        <f>MONTH(SalesDataTable[[#This Row],[Order Date]])</f>
        <v>3</v>
      </c>
      <c r="F295" s="14"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4">
        <f>YEAR(SalesDataTable[[#This Row],[Order Date]])</f>
        <v>2026</v>
      </c>
      <c r="D296" s="12" t="str">
        <f>"Q"&amp;ROUNDUP(MONTH(SalesDataTable[[#This Row],[Order Date]])/3,0)</f>
        <v>Q1</v>
      </c>
      <c r="E296" s="4">
        <f>MONTH(SalesDataTable[[#This Row],[Order Date]])</f>
        <v>3</v>
      </c>
      <c r="F296" s="14"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4">
        <f>YEAR(SalesDataTable[[#This Row],[Order Date]])</f>
        <v>2026</v>
      </c>
      <c r="D297" s="12" t="str">
        <f>"Q"&amp;ROUNDUP(MONTH(SalesDataTable[[#This Row],[Order Date]])/3,0)</f>
        <v>Q1</v>
      </c>
      <c r="E297" s="4">
        <f>MONTH(SalesDataTable[[#This Row],[Order Date]])</f>
        <v>3</v>
      </c>
      <c r="F297" s="14"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4">
        <f>YEAR(SalesDataTable[[#This Row],[Order Date]])</f>
        <v>2026</v>
      </c>
      <c r="D298" s="12" t="str">
        <f>"Q"&amp;ROUNDUP(MONTH(SalesDataTable[[#This Row],[Order Date]])/3,0)</f>
        <v>Q1</v>
      </c>
      <c r="E298" s="4">
        <f>MONTH(SalesDataTable[[#This Row],[Order Date]])</f>
        <v>3</v>
      </c>
      <c r="F298" s="14"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4">
        <f>YEAR(SalesDataTable[[#This Row],[Order Date]])</f>
        <v>2026</v>
      </c>
      <c r="D299" s="12" t="str">
        <f>"Q"&amp;ROUNDUP(MONTH(SalesDataTable[[#This Row],[Order Date]])/3,0)</f>
        <v>Q1</v>
      </c>
      <c r="E299" s="4">
        <f>MONTH(SalesDataTable[[#This Row],[Order Date]])</f>
        <v>3</v>
      </c>
      <c r="F299" s="14"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4">
        <f>YEAR(SalesDataTable[[#This Row],[Order Date]])</f>
        <v>2026</v>
      </c>
      <c r="D300" s="12" t="str">
        <f>"Q"&amp;ROUNDUP(MONTH(SalesDataTable[[#This Row],[Order Date]])/3,0)</f>
        <v>Q1</v>
      </c>
      <c r="E300" s="4">
        <f>MONTH(SalesDataTable[[#This Row],[Order Date]])</f>
        <v>3</v>
      </c>
      <c r="F300" s="14"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4">
        <f>YEAR(SalesDataTable[[#This Row],[Order Date]])</f>
        <v>2026</v>
      </c>
      <c r="D301" s="12" t="str">
        <f>"Q"&amp;ROUNDUP(MONTH(SalesDataTable[[#This Row],[Order Date]])/3,0)</f>
        <v>Q1</v>
      </c>
      <c r="E301" s="4">
        <f>MONTH(SalesDataTable[[#This Row],[Order Date]])</f>
        <v>3</v>
      </c>
      <c r="F301" s="14"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4">
        <f>YEAR(SalesDataTable[[#This Row],[Order Date]])</f>
        <v>2026</v>
      </c>
      <c r="D302" s="12" t="str">
        <f>"Q"&amp;ROUNDUP(MONTH(SalesDataTable[[#This Row],[Order Date]])/3,0)</f>
        <v>Q1</v>
      </c>
      <c r="E302" s="4">
        <f>MONTH(SalesDataTable[[#This Row],[Order Date]])</f>
        <v>3</v>
      </c>
      <c r="F302" s="14"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4">
        <f>YEAR(SalesDataTable[[#This Row],[Order Date]])</f>
        <v>2026</v>
      </c>
      <c r="D303" s="12" t="str">
        <f>"Q"&amp;ROUNDUP(MONTH(SalesDataTable[[#This Row],[Order Date]])/3,0)</f>
        <v>Q1</v>
      </c>
      <c r="E303" s="4">
        <f>MONTH(SalesDataTable[[#This Row],[Order Date]])</f>
        <v>3</v>
      </c>
      <c r="F303" s="14"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4">
        <f>YEAR(SalesDataTable[[#This Row],[Order Date]])</f>
        <v>2026</v>
      </c>
      <c r="D304" s="12" t="str">
        <f>"Q"&amp;ROUNDUP(MONTH(SalesDataTable[[#This Row],[Order Date]])/3,0)</f>
        <v>Q1</v>
      </c>
      <c r="E304" s="4">
        <f>MONTH(SalesDataTable[[#This Row],[Order Date]])</f>
        <v>3</v>
      </c>
      <c r="F304" s="14"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4">
        <f>YEAR(SalesDataTable[[#This Row],[Order Date]])</f>
        <v>2026</v>
      </c>
      <c r="D305" s="12" t="str">
        <f>"Q"&amp;ROUNDUP(MONTH(SalesDataTable[[#This Row],[Order Date]])/3,0)</f>
        <v>Q1</v>
      </c>
      <c r="E305" s="4">
        <f>MONTH(SalesDataTable[[#This Row],[Order Date]])</f>
        <v>3</v>
      </c>
      <c r="F305" s="14"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4">
        <f>YEAR(SalesDataTable[[#This Row],[Order Date]])</f>
        <v>2026</v>
      </c>
      <c r="D306" s="12" t="str">
        <f>"Q"&amp;ROUNDUP(MONTH(SalesDataTable[[#This Row],[Order Date]])/3,0)</f>
        <v>Q1</v>
      </c>
      <c r="E306" s="4">
        <f>MONTH(SalesDataTable[[#This Row],[Order Date]])</f>
        <v>3</v>
      </c>
      <c r="F306" s="14"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4">
        <f>YEAR(SalesDataTable[[#This Row],[Order Date]])</f>
        <v>2026</v>
      </c>
      <c r="D307" s="12" t="str">
        <f>"Q"&amp;ROUNDUP(MONTH(SalesDataTable[[#This Row],[Order Date]])/3,0)</f>
        <v>Q1</v>
      </c>
      <c r="E307" s="4">
        <f>MONTH(SalesDataTable[[#This Row],[Order Date]])</f>
        <v>3</v>
      </c>
      <c r="F307" s="14"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4">
        <f>YEAR(SalesDataTable[[#This Row],[Order Date]])</f>
        <v>2026</v>
      </c>
      <c r="D308" s="12" t="str">
        <f>"Q"&amp;ROUNDUP(MONTH(SalesDataTable[[#This Row],[Order Date]])/3,0)</f>
        <v>Q1</v>
      </c>
      <c r="E308" s="4">
        <f>MONTH(SalesDataTable[[#This Row],[Order Date]])</f>
        <v>3</v>
      </c>
      <c r="F308" s="14"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4">
        <f>YEAR(SalesDataTable[[#This Row],[Order Date]])</f>
        <v>2026</v>
      </c>
      <c r="D309" s="12" t="str">
        <f>"Q"&amp;ROUNDUP(MONTH(SalesDataTable[[#This Row],[Order Date]])/3,0)</f>
        <v>Q1</v>
      </c>
      <c r="E309" s="4">
        <f>MONTH(SalesDataTable[[#This Row],[Order Date]])</f>
        <v>3</v>
      </c>
      <c r="F309" s="14"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4">
        <f>YEAR(SalesDataTable[[#This Row],[Order Date]])</f>
        <v>2026</v>
      </c>
      <c r="D310" s="12" t="str">
        <f>"Q"&amp;ROUNDUP(MONTH(SalesDataTable[[#This Row],[Order Date]])/3,0)</f>
        <v>Q1</v>
      </c>
      <c r="E310" s="4">
        <f>MONTH(SalesDataTable[[#This Row],[Order Date]])</f>
        <v>3</v>
      </c>
      <c r="F310" s="14"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4">
        <f>YEAR(SalesDataTable[[#This Row],[Order Date]])</f>
        <v>2026</v>
      </c>
      <c r="D311" s="12" t="str">
        <f>"Q"&amp;ROUNDUP(MONTH(SalesDataTable[[#This Row],[Order Date]])/3,0)</f>
        <v>Q1</v>
      </c>
      <c r="E311" s="4">
        <f>MONTH(SalesDataTable[[#This Row],[Order Date]])</f>
        <v>3</v>
      </c>
      <c r="F311" s="14"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4">
        <f>YEAR(SalesDataTable[[#This Row],[Order Date]])</f>
        <v>2026</v>
      </c>
      <c r="D312" s="12" t="str">
        <f>"Q"&amp;ROUNDUP(MONTH(SalesDataTable[[#This Row],[Order Date]])/3,0)</f>
        <v>Q1</v>
      </c>
      <c r="E312" s="4">
        <f>MONTH(SalesDataTable[[#This Row],[Order Date]])</f>
        <v>3</v>
      </c>
      <c r="F312" s="14"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4">
        <f>YEAR(SalesDataTable[[#This Row],[Order Date]])</f>
        <v>2026</v>
      </c>
      <c r="D313" s="12" t="str">
        <f>"Q"&amp;ROUNDUP(MONTH(SalesDataTable[[#This Row],[Order Date]])/3,0)</f>
        <v>Q1</v>
      </c>
      <c r="E313" s="4">
        <f>MONTH(SalesDataTable[[#This Row],[Order Date]])</f>
        <v>3</v>
      </c>
      <c r="F313" s="14"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4">
        <f>YEAR(SalesDataTable[[#This Row],[Order Date]])</f>
        <v>2026</v>
      </c>
      <c r="D314" s="12" t="str">
        <f>"Q"&amp;ROUNDUP(MONTH(SalesDataTable[[#This Row],[Order Date]])/3,0)</f>
        <v>Q1</v>
      </c>
      <c r="E314" s="4">
        <f>MONTH(SalesDataTable[[#This Row],[Order Date]])</f>
        <v>3</v>
      </c>
      <c r="F314" s="14"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4">
        <f>YEAR(SalesDataTable[[#This Row],[Order Date]])</f>
        <v>2026</v>
      </c>
      <c r="D315" s="12" t="str">
        <f>"Q"&amp;ROUNDUP(MONTH(SalesDataTable[[#This Row],[Order Date]])/3,0)</f>
        <v>Q1</v>
      </c>
      <c r="E315" s="4">
        <f>MONTH(SalesDataTable[[#This Row],[Order Date]])</f>
        <v>3</v>
      </c>
      <c r="F315" s="14"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4">
        <f>YEAR(SalesDataTable[[#This Row],[Order Date]])</f>
        <v>2026</v>
      </c>
      <c r="D316" s="12" t="str">
        <f>"Q"&amp;ROUNDUP(MONTH(SalesDataTable[[#This Row],[Order Date]])/3,0)</f>
        <v>Q1</v>
      </c>
      <c r="E316" s="4">
        <f>MONTH(SalesDataTable[[#This Row],[Order Date]])</f>
        <v>3</v>
      </c>
      <c r="F316" s="14"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4">
        <f>YEAR(SalesDataTable[[#This Row],[Order Date]])</f>
        <v>2026</v>
      </c>
      <c r="D317" s="12" t="str">
        <f>"Q"&amp;ROUNDUP(MONTH(SalesDataTable[[#This Row],[Order Date]])/3,0)</f>
        <v>Q1</v>
      </c>
      <c r="E317" s="4">
        <f>MONTH(SalesDataTable[[#This Row],[Order Date]])</f>
        <v>3</v>
      </c>
      <c r="F317" s="14"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4">
        <f>YEAR(SalesDataTable[[#This Row],[Order Date]])</f>
        <v>2026</v>
      </c>
      <c r="D318" s="12" t="str">
        <f>"Q"&amp;ROUNDUP(MONTH(SalesDataTable[[#This Row],[Order Date]])/3,0)</f>
        <v>Q1</v>
      </c>
      <c r="E318" s="4">
        <f>MONTH(SalesDataTable[[#This Row],[Order Date]])</f>
        <v>3</v>
      </c>
      <c r="F318" s="14"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4">
        <f>YEAR(SalesDataTable[[#This Row],[Order Date]])</f>
        <v>2026</v>
      </c>
      <c r="D319" s="12" t="str">
        <f>"Q"&amp;ROUNDUP(MONTH(SalesDataTable[[#This Row],[Order Date]])/3,0)</f>
        <v>Q1</v>
      </c>
      <c r="E319" s="4">
        <f>MONTH(SalesDataTable[[#This Row],[Order Date]])</f>
        <v>3</v>
      </c>
      <c r="F319" s="14"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4">
        <f>YEAR(SalesDataTable[[#This Row],[Order Date]])</f>
        <v>2026</v>
      </c>
      <c r="D320" s="12" t="str">
        <f>"Q"&amp;ROUNDUP(MONTH(SalesDataTable[[#This Row],[Order Date]])/3,0)</f>
        <v>Q1</v>
      </c>
      <c r="E320" s="4">
        <f>MONTH(SalesDataTable[[#This Row],[Order Date]])</f>
        <v>3</v>
      </c>
      <c r="F320" s="14"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4">
        <f>YEAR(SalesDataTable[[#This Row],[Order Date]])</f>
        <v>2026</v>
      </c>
      <c r="D321" s="12" t="str">
        <f>"Q"&amp;ROUNDUP(MONTH(SalesDataTable[[#This Row],[Order Date]])/3,0)</f>
        <v>Q1</v>
      </c>
      <c r="E321" s="4">
        <f>MONTH(SalesDataTable[[#This Row],[Order Date]])</f>
        <v>3</v>
      </c>
      <c r="F321" s="14"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4">
        <f>YEAR(SalesDataTable[[#This Row],[Order Date]])</f>
        <v>2026</v>
      </c>
      <c r="D322" s="12" t="str">
        <f>"Q"&amp;ROUNDUP(MONTH(SalesDataTable[[#This Row],[Order Date]])/3,0)</f>
        <v>Q1</v>
      </c>
      <c r="E322" s="4">
        <f>MONTH(SalesDataTable[[#This Row],[Order Date]])</f>
        <v>3</v>
      </c>
      <c r="F322" s="14"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4">
        <f>YEAR(SalesDataTable[[#This Row],[Order Date]])</f>
        <v>2026</v>
      </c>
      <c r="D323" s="12" t="str">
        <f>"Q"&amp;ROUNDUP(MONTH(SalesDataTable[[#This Row],[Order Date]])/3,0)</f>
        <v>Q1</v>
      </c>
      <c r="E323" s="4">
        <f>MONTH(SalesDataTable[[#This Row],[Order Date]])</f>
        <v>3</v>
      </c>
      <c r="F323" s="14"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4">
        <f>YEAR(SalesDataTable[[#This Row],[Order Date]])</f>
        <v>2026</v>
      </c>
      <c r="D324" s="12" t="str">
        <f>"Q"&amp;ROUNDUP(MONTH(SalesDataTable[[#This Row],[Order Date]])/3,0)</f>
        <v>Q1</v>
      </c>
      <c r="E324" s="4">
        <f>MONTH(SalesDataTable[[#This Row],[Order Date]])</f>
        <v>3</v>
      </c>
      <c r="F324" s="14"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4">
        <f>YEAR(SalesDataTable[[#This Row],[Order Date]])</f>
        <v>2026</v>
      </c>
      <c r="D325" s="12" t="str">
        <f>"Q"&amp;ROUNDUP(MONTH(SalesDataTable[[#This Row],[Order Date]])/3,0)</f>
        <v>Q1</v>
      </c>
      <c r="E325" s="4">
        <f>MONTH(SalesDataTable[[#This Row],[Order Date]])</f>
        <v>3</v>
      </c>
      <c r="F325" s="14"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4">
        <f>YEAR(SalesDataTable[[#This Row],[Order Date]])</f>
        <v>2026</v>
      </c>
      <c r="D326" s="12" t="str">
        <f>"Q"&amp;ROUNDUP(MONTH(SalesDataTable[[#This Row],[Order Date]])/3,0)</f>
        <v>Q1</v>
      </c>
      <c r="E326" s="4">
        <f>MONTH(SalesDataTable[[#This Row],[Order Date]])</f>
        <v>3</v>
      </c>
      <c r="F326" s="14"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4">
        <f>YEAR(SalesDataTable[[#This Row],[Order Date]])</f>
        <v>2026</v>
      </c>
      <c r="D327" s="12" t="str">
        <f>"Q"&amp;ROUNDUP(MONTH(SalesDataTable[[#This Row],[Order Date]])/3,0)</f>
        <v>Q1</v>
      </c>
      <c r="E327" s="4">
        <f>MONTH(SalesDataTable[[#This Row],[Order Date]])</f>
        <v>3</v>
      </c>
      <c r="F327" s="14"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4">
        <f>YEAR(SalesDataTable[[#This Row],[Order Date]])</f>
        <v>2026</v>
      </c>
      <c r="D328" s="12" t="str">
        <f>"Q"&amp;ROUNDUP(MONTH(SalesDataTable[[#This Row],[Order Date]])/3,0)</f>
        <v>Q1</v>
      </c>
      <c r="E328" s="4">
        <f>MONTH(SalesDataTable[[#This Row],[Order Date]])</f>
        <v>3</v>
      </c>
      <c r="F328" s="14"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4">
        <f>YEAR(SalesDataTable[[#This Row],[Order Date]])</f>
        <v>2026</v>
      </c>
      <c r="D329" s="12" t="str">
        <f>"Q"&amp;ROUNDUP(MONTH(SalesDataTable[[#This Row],[Order Date]])/3,0)</f>
        <v>Q1</v>
      </c>
      <c r="E329" s="4">
        <f>MONTH(SalesDataTable[[#This Row],[Order Date]])</f>
        <v>3</v>
      </c>
      <c r="F329" s="14"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4">
        <f>YEAR(SalesDataTable[[#This Row],[Order Date]])</f>
        <v>2026</v>
      </c>
      <c r="D330" s="12" t="str">
        <f>"Q"&amp;ROUNDUP(MONTH(SalesDataTable[[#This Row],[Order Date]])/3,0)</f>
        <v>Q1</v>
      </c>
      <c r="E330" s="4">
        <f>MONTH(SalesDataTable[[#This Row],[Order Date]])</f>
        <v>3</v>
      </c>
      <c r="F330" s="14"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4">
        <f>YEAR(SalesDataTable[[#This Row],[Order Date]])</f>
        <v>2026</v>
      </c>
      <c r="D331" s="12" t="str">
        <f>"Q"&amp;ROUNDUP(MONTH(SalesDataTable[[#This Row],[Order Date]])/3,0)</f>
        <v>Q1</v>
      </c>
      <c r="E331" s="4">
        <f>MONTH(SalesDataTable[[#This Row],[Order Date]])</f>
        <v>3</v>
      </c>
      <c r="F331" s="14"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4">
        <f>YEAR(SalesDataTable[[#This Row],[Order Date]])</f>
        <v>2026</v>
      </c>
      <c r="D332" s="12" t="str">
        <f>"Q"&amp;ROUNDUP(MONTH(SalesDataTable[[#This Row],[Order Date]])/3,0)</f>
        <v>Q1</v>
      </c>
      <c r="E332" s="4">
        <f>MONTH(SalesDataTable[[#This Row],[Order Date]])</f>
        <v>3</v>
      </c>
      <c r="F332" s="14"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4">
        <f>YEAR(SalesDataTable[[#This Row],[Order Date]])</f>
        <v>2026</v>
      </c>
      <c r="D333" s="12" t="str">
        <f>"Q"&amp;ROUNDUP(MONTH(SalesDataTable[[#This Row],[Order Date]])/3,0)</f>
        <v>Q1</v>
      </c>
      <c r="E333" s="4">
        <f>MONTH(SalesDataTable[[#This Row],[Order Date]])</f>
        <v>3</v>
      </c>
      <c r="F333" s="14"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4">
        <f>YEAR(SalesDataTable[[#This Row],[Order Date]])</f>
        <v>2026</v>
      </c>
      <c r="D334" s="12" t="str">
        <f>"Q"&amp;ROUNDUP(MONTH(SalesDataTable[[#This Row],[Order Date]])/3,0)</f>
        <v>Q1</v>
      </c>
      <c r="E334" s="4">
        <f>MONTH(SalesDataTable[[#This Row],[Order Date]])</f>
        <v>3</v>
      </c>
      <c r="F334" s="14"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4">
        <f>YEAR(SalesDataTable[[#This Row],[Order Date]])</f>
        <v>2026</v>
      </c>
      <c r="D335" s="12" t="str">
        <f>"Q"&amp;ROUNDUP(MONTH(SalesDataTable[[#This Row],[Order Date]])/3,0)</f>
        <v>Q1</v>
      </c>
      <c r="E335" s="4">
        <f>MONTH(SalesDataTable[[#This Row],[Order Date]])</f>
        <v>3</v>
      </c>
      <c r="F335" s="14"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4">
        <f>YEAR(SalesDataTable[[#This Row],[Order Date]])</f>
        <v>2026</v>
      </c>
      <c r="D336" s="12" t="str">
        <f>"Q"&amp;ROUNDUP(MONTH(SalesDataTable[[#This Row],[Order Date]])/3,0)</f>
        <v>Q1</v>
      </c>
      <c r="E336" s="4">
        <f>MONTH(SalesDataTable[[#This Row],[Order Date]])</f>
        <v>3</v>
      </c>
      <c r="F336" s="14"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4">
        <f>YEAR(SalesDataTable[[#This Row],[Order Date]])</f>
        <v>2026</v>
      </c>
      <c r="D337" s="12" t="str">
        <f>"Q"&amp;ROUNDUP(MONTH(SalesDataTable[[#This Row],[Order Date]])/3,0)</f>
        <v>Q1</v>
      </c>
      <c r="E337" s="4">
        <f>MONTH(SalesDataTable[[#This Row],[Order Date]])</f>
        <v>3</v>
      </c>
      <c r="F337" s="14"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4">
        <f>YEAR(SalesDataTable[[#This Row],[Order Date]])</f>
        <v>2026</v>
      </c>
      <c r="D338" s="12" t="str">
        <f>"Q"&amp;ROUNDUP(MONTH(SalesDataTable[[#This Row],[Order Date]])/3,0)</f>
        <v>Q1</v>
      </c>
      <c r="E338" s="4">
        <f>MONTH(SalesDataTable[[#This Row],[Order Date]])</f>
        <v>3</v>
      </c>
      <c r="F338" s="14"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4">
        <f>YEAR(SalesDataTable[[#This Row],[Order Date]])</f>
        <v>2026</v>
      </c>
      <c r="D339" s="12" t="str">
        <f>"Q"&amp;ROUNDUP(MONTH(SalesDataTable[[#This Row],[Order Date]])/3,0)</f>
        <v>Q1</v>
      </c>
      <c r="E339" s="4">
        <f>MONTH(SalesDataTable[[#This Row],[Order Date]])</f>
        <v>3</v>
      </c>
      <c r="F339" s="14"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4">
        <f>YEAR(SalesDataTable[[#This Row],[Order Date]])</f>
        <v>2026</v>
      </c>
      <c r="D340" s="12" t="str">
        <f>"Q"&amp;ROUNDUP(MONTH(SalesDataTable[[#This Row],[Order Date]])/3,0)</f>
        <v>Q1</v>
      </c>
      <c r="E340" s="4">
        <f>MONTH(SalesDataTable[[#This Row],[Order Date]])</f>
        <v>3</v>
      </c>
      <c r="F340" s="14"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4">
        <f>YEAR(SalesDataTable[[#This Row],[Order Date]])</f>
        <v>2026</v>
      </c>
      <c r="D341" s="12" t="str">
        <f>"Q"&amp;ROUNDUP(MONTH(SalesDataTable[[#This Row],[Order Date]])/3,0)</f>
        <v>Q1</v>
      </c>
      <c r="E341" s="4">
        <f>MONTH(SalesDataTable[[#This Row],[Order Date]])</f>
        <v>3</v>
      </c>
      <c r="F341" s="14"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4">
        <f>YEAR(SalesDataTable[[#This Row],[Order Date]])</f>
        <v>2026</v>
      </c>
      <c r="D342" s="12" t="str">
        <f>"Q"&amp;ROUNDUP(MONTH(SalesDataTable[[#This Row],[Order Date]])/3,0)</f>
        <v>Q1</v>
      </c>
      <c r="E342" s="4">
        <f>MONTH(SalesDataTable[[#This Row],[Order Date]])</f>
        <v>3</v>
      </c>
      <c r="F342" s="14"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4">
        <f>YEAR(SalesDataTable[[#This Row],[Order Date]])</f>
        <v>2026</v>
      </c>
      <c r="D343" s="12" t="str">
        <f>"Q"&amp;ROUNDUP(MONTH(SalesDataTable[[#This Row],[Order Date]])/3,0)</f>
        <v>Q1</v>
      </c>
      <c r="E343" s="4">
        <f>MONTH(SalesDataTable[[#This Row],[Order Date]])</f>
        <v>3</v>
      </c>
      <c r="F343" s="14"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4">
        <f>YEAR(SalesDataTable[[#This Row],[Order Date]])</f>
        <v>2026</v>
      </c>
      <c r="D344" s="12" t="str">
        <f>"Q"&amp;ROUNDUP(MONTH(SalesDataTable[[#This Row],[Order Date]])/3,0)</f>
        <v>Q1</v>
      </c>
      <c r="E344" s="4">
        <f>MONTH(SalesDataTable[[#This Row],[Order Date]])</f>
        <v>3</v>
      </c>
      <c r="F344" s="14"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4">
        <f>YEAR(SalesDataTable[[#This Row],[Order Date]])</f>
        <v>2026</v>
      </c>
      <c r="D345" s="12" t="str">
        <f>"Q"&amp;ROUNDUP(MONTH(SalesDataTable[[#This Row],[Order Date]])/3,0)</f>
        <v>Q1</v>
      </c>
      <c r="E345" s="4">
        <f>MONTH(SalesDataTable[[#This Row],[Order Date]])</f>
        <v>3</v>
      </c>
      <c r="F345" s="14"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4">
        <f>YEAR(SalesDataTable[[#This Row],[Order Date]])</f>
        <v>2026</v>
      </c>
      <c r="D346" s="12" t="str">
        <f>"Q"&amp;ROUNDUP(MONTH(SalesDataTable[[#This Row],[Order Date]])/3,0)</f>
        <v>Q1</v>
      </c>
      <c r="E346" s="4">
        <f>MONTH(SalesDataTable[[#This Row],[Order Date]])</f>
        <v>3</v>
      </c>
      <c r="F346" s="14"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4">
        <f>YEAR(SalesDataTable[[#This Row],[Order Date]])</f>
        <v>2026</v>
      </c>
      <c r="D347" s="12" t="str">
        <f>"Q"&amp;ROUNDUP(MONTH(SalesDataTable[[#This Row],[Order Date]])/3,0)</f>
        <v>Q1</v>
      </c>
      <c r="E347" s="4">
        <f>MONTH(SalesDataTable[[#This Row],[Order Date]])</f>
        <v>3</v>
      </c>
      <c r="F347" s="14"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4">
        <f>YEAR(SalesDataTable[[#This Row],[Order Date]])</f>
        <v>2026</v>
      </c>
      <c r="D348" s="12" t="str">
        <f>"Q"&amp;ROUNDUP(MONTH(SalesDataTable[[#This Row],[Order Date]])/3,0)</f>
        <v>Q1</v>
      </c>
      <c r="E348" s="4">
        <f>MONTH(SalesDataTable[[#This Row],[Order Date]])</f>
        <v>3</v>
      </c>
      <c r="F348" s="14"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4">
        <f>YEAR(SalesDataTable[[#This Row],[Order Date]])</f>
        <v>2026</v>
      </c>
      <c r="D349" s="12" t="str">
        <f>"Q"&amp;ROUNDUP(MONTH(SalesDataTable[[#This Row],[Order Date]])/3,0)</f>
        <v>Q1</v>
      </c>
      <c r="E349" s="4">
        <f>MONTH(SalesDataTable[[#This Row],[Order Date]])</f>
        <v>3</v>
      </c>
      <c r="F349" s="14"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4">
        <f>YEAR(SalesDataTable[[#This Row],[Order Date]])</f>
        <v>2026</v>
      </c>
      <c r="D350" s="12" t="str">
        <f>"Q"&amp;ROUNDUP(MONTH(SalesDataTable[[#This Row],[Order Date]])/3,0)</f>
        <v>Q1</v>
      </c>
      <c r="E350" s="4">
        <f>MONTH(SalesDataTable[[#This Row],[Order Date]])</f>
        <v>3</v>
      </c>
      <c r="F350" s="14"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4">
        <f>YEAR(SalesDataTable[[#This Row],[Order Date]])</f>
        <v>2026</v>
      </c>
      <c r="D351" s="12" t="str">
        <f>"Q"&amp;ROUNDUP(MONTH(SalesDataTable[[#This Row],[Order Date]])/3,0)</f>
        <v>Q1</v>
      </c>
      <c r="E351" s="4">
        <f>MONTH(SalesDataTable[[#This Row],[Order Date]])</f>
        <v>3</v>
      </c>
      <c r="F351" s="14"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4">
        <f>YEAR(SalesDataTable[[#This Row],[Order Date]])</f>
        <v>2026</v>
      </c>
      <c r="D352" s="12" t="str">
        <f>"Q"&amp;ROUNDUP(MONTH(SalesDataTable[[#This Row],[Order Date]])/3,0)</f>
        <v>Q1</v>
      </c>
      <c r="E352" s="4">
        <f>MONTH(SalesDataTable[[#This Row],[Order Date]])</f>
        <v>3</v>
      </c>
      <c r="F352" s="14"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4">
        <f>YEAR(SalesDataTable[[#This Row],[Order Date]])</f>
        <v>2026</v>
      </c>
      <c r="D353" s="12" t="str">
        <f>"Q"&amp;ROUNDUP(MONTH(SalesDataTable[[#This Row],[Order Date]])/3,0)</f>
        <v>Q1</v>
      </c>
      <c r="E353" s="4">
        <f>MONTH(SalesDataTable[[#This Row],[Order Date]])</f>
        <v>3</v>
      </c>
      <c r="F353" s="14"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4">
        <f>YEAR(SalesDataTable[[#This Row],[Order Date]])</f>
        <v>2026</v>
      </c>
      <c r="D354" s="12" t="str">
        <f>"Q"&amp;ROUNDUP(MONTH(SalesDataTable[[#This Row],[Order Date]])/3,0)</f>
        <v>Q1</v>
      </c>
      <c r="E354" s="4">
        <f>MONTH(SalesDataTable[[#This Row],[Order Date]])</f>
        <v>3</v>
      </c>
      <c r="F354" s="14"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4">
        <f>YEAR(SalesDataTable[[#This Row],[Order Date]])</f>
        <v>2026</v>
      </c>
      <c r="D355" s="12" t="str">
        <f>"Q"&amp;ROUNDUP(MONTH(SalesDataTable[[#This Row],[Order Date]])/3,0)</f>
        <v>Q1</v>
      </c>
      <c r="E355" s="4">
        <f>MONTH(SalesDataTable[[#This Row],[Order Date]])</f>
        <v>3</v>
      </c>
      <c r="F355" s="14"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4">
        <f>YEAR(SalesDataTable[[#This Row],[Order Date]])</f>
        <v>2026</v>
      </c>
      <c r="D356" s="12" t="str">
        <f>"Q"&amp;ROUNDUP(MONTH(SalesDataTable[[#This Row],[Order Date]])/3,0)</f>
        <v>Q1</v>
      </c>
      <c r="E356" s="4">
        <f>MONTH(SalesDataTable[[#This Row],[Order Date]])</f>
        <v>3</v>
      </c>
      <c r="F356" s="14"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4">
        <f>YEAR(SalesDataTable[[#This Row],[Order Date]])</f>
        <v>2026</v>
      </c>
      <c r="D357" s="12" t="str">
        <f>"Q"&amp;ROUNDUP(MONTH(SalesDataTable[[#This Row],[Order Date]])/3,0)</f>
        <v>Q1</v>
      </c>
      <c r="E357" s="4">
        <f>MONTH(SalesDataTable[[#This Row],[Order Date]])</f>
        <v>3</v>
      </c>
      <c r="F357" s="14"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4">
        <f>YEAR(SalesDataTable[[#This Row],[Order Date]])</f>
        <v>2026</v>
      </c>
      <c r="D358" s="12" t="str">
        <f>"Q"&amp;ROUNDUP(MONTH(SalesDataTable[[#This Row],[Order Date]])/3,0)</f>
        <v>Q1</v>
      </c>
      <c r="E358" s="4">
        <f>MONTH(SalesDataTable[[#This Row],[Order Date]])</f>
        <v>3</v>
      </c>
      <c r="F358" s="14"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4">
        <f>YEAR(SalesDataTable[[#This Row],[Order Date]])</f>
        <v>2026</v>
      </c>
      <c r="D359" s="12" t="str">
        <f>"Q"&amp;ROUNDUP(MONTH(SalesDataTable[[#This Row],[Order Date]])/3,0)</f>
        <v>Q1</v>
      </c>
      <c r="E359" s="4">
        <f>MONTH(SalesDataTable[[#This Row],[Order Date]])</f>
        <v>3</v>
      </c>
      <c r="F359" s="14"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4">
        <f>YEAR(SalesDataTable[[#This Row],[Order Date]])</f>
        <v>2026</v>
      </c>
      <c r="D360" s="12" t="str">
        <f>"Q"&amp;ROUNDUP(MONTH(SalesDataTable[[#This Row],[Order Date]])/3,0)</f>
        <v>Q1</v>
      </c>
      <c r="E360" s="4">
        <f>MONTH(SalesDataTable[[#This Row],[Order Date]])</f>
        <v>3</v>
      </c>
      <c r="F360" s="14"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4">
        <f>YEAR(SalesDataTable[[#This Row],[Order Date]])</f>
        <v>2026</v>
      </c>
      <c r="D361" s="12" t="str">
        <f>"Q"&amp;ROUNDUP(MONTH(SalesDataTable[[#This Row],[Order Date]])/3,0)</f>
        <v>Q1</v>
      </c>
      <c r="E361" s="4">
        <f>MONTH(SalesDataTable[[#This Row],[Order Date]])</f>
        <v>3</v>
      </c>
      <c r="F361" s="14"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4">
        <f>YEAR(SalesDataTable[[#This Row],[Order Date]])</f>
        <v>2026</v>
      </c>
      <c r="D362" s="12" t="str">
        <f>"Q"&amp;ROUNDUP(MONTH(SalesDataTable[[#This Row],[Order Date]])/3,0)</f>
        <v>Q1</v>
      </c>
      <c r="E362" s="4">
        <f>MONTH(SalesDataTable[[#This Row],[Order Date]])</f>
        <v>3</v>
      </c>
      <c r="F362" s="14"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4">
        <f>YEAR(SalesDataTable[[#This Row],[Order Date]])</f>
        <v>2026</v>
      </c>
      <c r="D363" s="12" t="str">
        <f>"Q"&amp;ROUNDUP(MONTH(SalesDataTable[[#This Row],[Order Date]])/3,0)</f>
        <v>Q1</v>
      </c>
      <c r="E363" s="4">
        <f>MONTH(SalesDataTable[[#This Row],[Order Date]])</f>
        <v>3</v>
      </c>
      <c r="F363" s="14"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4">
        <f>YEAR(SalesDataTable[[#This Row],[Order Date]])</f>
        <v>2026</v>
      </c>
      <c r="D364" s="12" t="str">
        <f>"Q"&amp;ROUNDUP(MONTH(SalesDataTable[[#This Row],[Order Date]])/3,0)</f>
        <v>Q1</v>
      </c>
      <c r="E364" s="4">
        <f>MONTH(SalesDataTable[[#This Row],[Order Date]])</f>
        <v>3</v>
      </c>
      <c r="F364" s="14"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4">
        <f>YEAR(SalesDataTable[[#This Row],[Order Date]])</f>
        <v>2026</v>
      </c>
      <c r="D365" s="12" t="str">
        <f>"Q"&amp;ROUNDUP(MONTH(SalesDataTable[[#This Row],[Order Date]])/3,0)</f>
        <v>Q1</v>
      </c>
      <c r="E365" s="4">
        <f>MONTH(SalesDataTable[[#This Row],[Order Date]])</f>
        <v>3</v>
      </c>
      <c r="F365" s="14"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4">
        <f>YEAR(SalesDataTable[[#This Row],[Order Date]])</f>
        <v>2026</v>
      </c>
      <c r="D366" s="12" t="str">
        <f>"Q"&amp;ROUNDUP(MONTH(SalesDataTable[[#This Row],[Order Date]])/3,0)</f>
        <v>Q1</v>
      </c>
      <c r="E366" s="4">
        <f>MONTH(SalesDataTable[[#This Row],[Order Date]])</f>
        <v>3</v>
      </c>
      <c r="F366" s="14"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4">
        <f>YEAR(SalesDataTable[[#This Row],[Order Date]])</f>
        <v>2026</v>
      </c>
      <c r="D367" s="12" t="str">
        <f>"Q"&amp;ROUNDUP(MONTH(SalesDataTable[[#This Row],[Order Date]])/3,0)</f>
        <v>Q1</v>
      </c>
      <c r="E367" s="4">
        <f>MONTH(SalesDataTable[[#This Row],[Order Date]])</f>
        <v>3</v>
      </c>
      <c r="F367" s="14"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4">
        <f>YEAR(SalesDataTable[[#This Row],[Order Date]])</f>
        <v>2026</v>
      </c>
      <c r="D368" s="12" t="str">
        <f>"Q"&amp;ROUNDUP(MONTH(SalesDataTable[[#This Row],[Order Date]])/3,0)</f>
        <v>Q1</v>
      </c>
      <c r="E368" s="4">
        <f>MONTH(SalesDataTable[[#This Row],[Order Date]])</f>
        <v>3</v>
      </c>
      <c r="F368" s="14"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4">
        <f>YEAR(SalesDataTable[[#This Row],[Order Date]])</f>
        <v>2026</v>
      </c>
      <c r="D369" s="12" t="str">
        <f>"Q"&amp;ROUNDUP(MONTH(SalesDataTable[[#This Row],[Order Date]])/3,0)</f>
        <v>Q1</v>
      </c>
      <c r="E369" s="4">
        <f>MONTH(SalesDataTable[[#This Row],[Order Date]])</f>
        <v>3</v>
      </c>
      <c r="F369" s="14"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4">
        <f>YEAR(SalesDataTable[[#This Row],[Order Date]])</f>
        <v>2026</v>
      </c>
      <c r="D370" s="12" t="str">
        <f>"Q"&amp;ROUNDUP(MONTH(SalesDataTable[[#This Row],[Order Date]])/3,0)</f>
        <v>Q1</v>
      </c>
      <c r="E370" s="4">
        <f>MONTH(SalesDataTable[[#This Row],[Order Date]])</f>
        <v>3</v>
      </c>
      <c r="F370" s="14"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4">
        <f>YEAR(SalesDataTable[[#This Row],[Order Date]])</f>
        <v>2026</v>
      </c>
      <c r="D371" s="12" t="str">
        <f>"Q"&amp;ROUNDUP(MONTH(SalesDataTable[[#This Row],[Order Date]])/3,0)</f>
        <v>Q1</v>
      </c>
      <c r="E371" s="4">
        <f>MONTH(SalesDataTable[[#This Row],[Order Date]])</f>
        <v>3</v>
      </c>
      <c r="F371" s="14"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4">
        <f>YEAR(SalesDataTable[[#This Row],[Order Date]])</f>
        <v>2026</v>
      </c>
      <c r="D372" s="12" t="str">
        <f>"Q"&amp;ROUNDUP(MONTH(SalesDataTable[[#This Row],[Order Date]])/3,0)</f>
        <v>Q1</v>
      </c>
      <c r="E372" s="4">
        <f>MONTH(SalesDataTable[[#This Row],[Order Date]])</f>
        <v>3</v>
      </c>
      <c r="F372" s="14"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4">
        <f>YEAR(SalesDataTable[[#This Row],[Order Date]])</f>
        <v>2026</v>
      </c>
      <c r="D373" s="12" t="str">
        <f>"Q"&amp;ROUNDUP(MONTH(SalesDataTable[[#This Row],[Order Date]])/3,0)</f>
        <v>Q1</v>
      </c>
      <c r="E373" s="4">
        <f>MONTH(SalesDataTable[[#This Row],[Order Date]])</f>
        <v>3</v>
      </c>
      <c r="F373" s="14"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4">
        <f>YEAR(SalesDataTable[[#This Row],[Order Date]])</f>
        <v>2026</v>
      </c>
      <c r="D374" s="12" t="str">
        <f>"Q"&amp;ROUNDUP(MONTH(SalesDataTable[[#This Row],[Order Date]])/3,0)</f>
        <v>Q1</v>
      </c>
      <c r="E374" s="4">
        <f>MONTH(SalesDataTable[[#This Row],[Order Date]])</f>
        <v>3</v>
      </c>
      <c r="F374" s="14"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4">
        <f>YEAR(SalesDataTable[[#This Row],[Order Date]])</f>
        <v>2026</v>
      </c>
      <c r="D375" s="12" t="str">
        <f>"Q"&amp;ROUNDUP(MONTH(SalesDataTable[[#This Row],[Order Date]])/3,0)</f>
        <v>Q1</v>
      </c>
      <c r="E375" s="4">
        <f>MONTH(SalesDataTable[[#This Row],[Order Date]])</f>
        <v>3</v>
      </c>
      <c r="F375" s="14"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4">
        <f>YEAR(SalesDataTable[[#This Row],[Order Date]])</f>
        <v>2026</v>
      </c>
      <c r="D376" s="12" t="str">
        <f>"Q"&amp;ROUNDUP(MONTH(SalesDataTable[[#This Row],[Order Date]])/3,0)</f>
        <v>Q1</v>
      </c>
      <c r="E376" s="4">
        <f>MONTH(SalesDataTable[[#This Row],[Order Date]])</f>
        <v>3</v>
      </c>
      <c r="F376" s="14"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4">
        <f>YEAR(SalesDataTable[[#This Row],[Order Date]])</f>
        <v>2026</v>
      </c>
      <c r="D377" s="12" t="str">
        <f>"Q"&amp;ROUNDUP(MONTH(SalesDataTable[[#This Row],[Order Date]])/3,0)</f>
        <v>Q1</v>
      </c>
      <c r="E377" s="4">
        <f>MONTH(SalesDataTable[[#This Row],[Order Date]])</f>
        <v>3</v>
      </c>
      <c r="F377" s="14"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4">
        <f>YEAR(SalesDataTable[[#This Row],[Order Date]])</f>
        <v>2026</v>
      </c>
      <c r="D378" s="12" t="str">
        <f>"Q"&amp;ROUNDUP(MONTH(SalesDataTable[[#This Row],[Order Date]])/3,0)</f>
        <v>Q1</v>
      </c>
      <c r="E378" s="4">
        <f>MONTH(SalesDataTable[[#This Row],[Order Date]])</f>
        <v>3</v>
      </c>
      <c r="F378" s="14"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4">
        <f>YEAR(SalesDataTable[[#This Row],[Order Date]])</f>
        <v>2026</v>
      </c>
      <c r="D379" s="12" t="str">
        <f>"Q"&amp;ROUNDUP(MONTH(SalesDataTable[[#This Row],[Order Date]])/3,0)</f>
        <v>Q1</v>
      </c>
      <c r="E379" s="4">
        <f>MONTH(SalesDataTable[[#This Row],[Order Date]])</f>
        <v>3</v>
      </c>
      <c r="F379" s="14"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4">
        <f>YEAR(SalesDataTable[[#This Row],[Order Date]])</f>
        <v>2026</v>
      </c>
      <c r="D380" s="12" t="str">
        <f>"Q"&amp;ROUNDUP(MONTH(SalesDataTable[[#This Row],[Order Date]])/3,0)</f>
        <v>Q1</v>
      </c>
      <c r="E380" s="4">
        <f>MONTH(SalesDataTable[[#This Row],[Order Date]])</f>
        <v>3</v>
      </c>
      <c r="F380" s="14"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4">
        <f>YEAR(SalesDataTable[[#This Row],[Order Date]])</f>
        <v>2026</v>
      </c>
      <c r="D381" s="12" t="str">
        <f>"Q"&amp;ROUNDUP(MONTH(SalesDataTable[[#This Row],[Order Date]])/3,0)</f>
        <v>Q1</v>
      </c>
      <c r="E381" s="4">
        <f>MONTH(SalesDataTable[[#This Row],[Order Date]])</f>
        <v>3</v>
      </c>
      <c r="F381" s="14"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4">
        <f>YEAR(SalesDataTable[[#This Row],[Order Date]])</f>
        <v>2026</v>
      </c>
      <c r="D382" s="12" t="str">
        <f>"Q"&amp;ROUNDUP(MONTH(SalesDataTable[[#This Row],[Order Date]])/3,0)</f>
        <v>Q1</v>
      </c>
      <c r="E382" s="4">
        <f>MONTH(SalesDataTable[[#This Row],[Order Date]])</f>
        <v>3</v>
      </c>
      <c r="F382" s="14"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4">
        <f>YEAR(SalesDataTable[[#This Row],[Order Date]])</f>
        <v>2026</v>
      </c>
      <c r="D383" s="12" t="str">
        <f>"Q"&amp;ROUNDUP(MONTH(SalesDataTable[[#This Row],[Order Date]])/3,0)</f>
        <v>Q1</v>
      </c>
      <c r="E383" s="4">
        <f>MONTH(SalesDataTable[[#This Row],[Order Date]])</f>
        <v>3</v>
      </c>
      <c r="F383" s="14"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4">
        <f>YEAR(SalesDataTable[[#This Row],[Order Date]])</f>
        <v>2026</v>
      </c>
      <c r="D384" s="12" t="str">
        <f>"Q"&amp;ROUNDUP(MONTH(SalesDataTable[[#This Row],[Order Date]])/3,0)</f>
        <v>Q1</v>
      </c>
      <c r="E384" s="4">
        <f>MONTH(SalesDataTable[[#This Row],[Order Date]])</f>
        <v>3</v>
      </c>
      <c r="F384" s="14"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4">
        <f>YEAR(SalesDataTable[[#This Row],[Order Date]])</f>
        <v>2026</v>
      </c>
      <c r="D385" s="12" t="str">
        <f>"Q"&amp;ROUNDUP(MONTH(SalesDataTable[[#This Row],[Order Date]])/3,0)</f>
        <v>Q1</v>
      </c>
      <c r="E385" s="4">
        <f>MONTH(SalesDataTable[[#This Row],[Order Date]])</f>
        <v>3</v>
      </c>
      <c r="F385" s="14"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4">
        <f>YEAR(SalesDataTable[[#This Row],[Order Date]])</f>
        <v>2026</v>
      </c>
      <c r="D386" s="12" t="str">
        <f>"Q"&amp;ROUNDUP(MONTH(SalesDataTable[[#This Row],[Order Date]])/3,0)</f>
        <v>Q1</v>
      </c>
      <c r="E386" s="4">
        <f>MONTH(SalesDataTable[[#This Row],[Order Date]])</f>
        <v>3</v>
      </c>
      <c r="F386" s="14"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4">
        <f>YEAR(SalesDataTable[[#This Row],[Order Date]])</f>
        <v>2026</v>
      </c>
      <c r="D387" s="12" t="str">
        <f>"Q"&amp;ROUNDUP(MONTH(SalesDataTable[[#This Row],[Order Date]])/3,0)</f>
        <v>Q1</v>
      </c>
      <c r="E387" s="4">
        <f>MONTH(SalesDataTable[[#This Row],[Order Date]])</f>
        <v>3</v>
      </c>
      <c r="F387" s="14"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4">
        <f>YEAR(SalesDataTable[[#This Row],[Order Date]])</f>
        <v>2026</v>
      </c>
      <c r="D388" s="12" t="str">
        <f>"Q"&amp;ROUNDUP(MONTH(SalesDataTable[[#This Row],[Order Date]])/3,0)</f>
        <v>Q1</v>
      </c>
      <c r="E388" s="4">
        <f>MONTH(SalesDataTable[[#This Row],[Order Date]])</f>
        <v>3</v>
      </c>
      <c r="F388" s="14"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4">
        <f>YEAR(SalesDataTable[[#This Row],[Order Date]])</f>
        <v>2026</v>
      </c>
      <c r="D389" s="12" t="str">
        <f>"Q"&amp;ROUNDUP(MONTH(SalesDataTable[[#This Row],[Order Date]])/3,0)</f>
        <v>Q1</v>
      </c>
      <c r="E389" s="4">
        <f>MONTH(SalesDataTable[[#This Row],[Order Date]])</f>
        <v>3</v>
      </c>
      <c r="F389" s="14"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4">
        <f>YEAR(SalesDataTable[[#This Row],[Order Date]])</f>
        <v>2026</v>
      </c>
      <c r="D390" s="12" t="str">
        <f>"Q"&amp;ROUNDUP(MONTH(SalesDataTable[[#This Row],[Order Date]])/3,0)</f>
        <v>Q1</v>
      </c>
      <c r="E390" s="4">
        <f>MONTH(SalesDataTable[[#This Row],[Order Date]])</f>
        <v>3</v>
      </c>
      <c r="F390" s="14"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4">
        <f>YEAR(SalesDataTable[[#This Row],[Order Date]])</f>
        <v>2026</v>
      </c>
      <c r="D391" s="12" t="str">
        <f>"Q"&amp;ROUNDUP(MONTH(SalesDataTable[[#This Row],[Order Date]])/3,0)</f>
        <v>Q1</v>
      </c>
      <c r="E391" s="4">
        <f>MONTH(SalesDataTable[[#This Row],[Order Date]])</f>
        <v>3</v>
      </c>
      <c r="F391" s="14"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4">
        <f>YEAR(SalesDataTable[[#This Row],[Order Date]])</f>
        <v>2026</v>
      </c>
      <c r="D392" s="12" t="str">
        <f>"Q"&amp;ROUNDUP(MONTH(SalesDataTable[[#This Row],[Order Date]])/3,0)</f>
        <v>Q1</v>
      </c>
      <c r="E392" s="4">
        <f>MONTH(SalesDataTable[[#This Row],[Order Date]])</f>
        <v>3</v>
      </c>
      <c r="F392" s="14"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4">
        <f>YEAR(SalesDataTable[[#This Row],[Order Date]])</f>
        <v>2026</v>
      </c>
      <c r="D393" s="12" t="str">
        <f>"Q"&amp;ROUNDUP(MONTH(SalesDataTable[[#This Row],[Order Date]])/3,0)</f>
        <v>Q1</v>
      </c>
      <c r="E393" s="4">
        <f>MONTH(SalesDataTable[[#This Row],[Order Date]])</f>
        <v>3</v>
      </c>
      <c r="F393" s="14"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4">
        <f>YEAR(SalesDataTable[[#This Row],[Order Date]])</f>
        <v>2026</v>
      </c>
      <c r="D394" s="12" t="str">
        <f>"Q"&amp;ROUNDUP(MONTH(SalesDataTable[[#This Row],[Order Date]])/3,0)</f>
        <v>Q1</v>
      </c>
      <c r="E394" s="4">
        <f>MONTH(SalesDataTable[[#This Row],[Order Date]])</f>
        <v>3</v>
      </c>
      <c r="F394" s="14"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4">
        <f>YEAR(SalesDataTable[[#This Row],[Order Date]])</f>
        <v>2026</v>
      </c>
      <c r="D395" s="12" t="str">
        <f>"Q"&amp;ROUNDUP(MONTH(SalesDataTable[[#This Row],[Order Date]])/3,0)</f>
        <v>Q1</v>
      </c>
      <c r="E395" s="4">
        <f>MONTH(SalesDataTable[[#This Row],[Order Date]])</f>
        <v>3</v>
      </c>
      <c r="F395" s="14"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4">
        <f>YEAR(SalesDataTable[[#This Row],[Order Date]])</f>
        <v>2026</v>
      </c>
      <c r="D396" s="12" t="str">
        <f>"Q"&amp;ROUNDUP(MONTH(SalesDataTable[[#This Row],[Order Date]])/3,0)</f>
        <v>Q1</v>
      </c>
      <c r="E396" s="4">
        <f>MONTH(SalesDataTable[[#This Row],[Order Date]])</f>
        <v>3</v>
      </c>
      <c r="F396" s="14"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4">
        <f>YEAR(SalesDataTable[[#This Row],[Order Date]])</f>
        <v>2026</v>
      </c>
      <c r="D397" s="12" t="str">
        <f>"Q"&amp;ROUNDUP(MONTH(SalesDataTable[[#This Row],[Order Date]])/3,0)</f>
        <v>Q1</v>
      </c>
      <c r="E397" s="4">
        <f>MONTH(SalesDataTable[[#This Row],[Order Date]])</f>
        <v>3</v>
      </c>
      <c r="F397" s="14"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4">
        <f>YEAR(SalesDataTable[[#This Row],[Order Date]])</f>
        <v>2026</v>
      </c>
      <c r="D398" s="12" t="str">
        <f>"Q"&amp;ROUNDUP(MONTH(SalesDataTable[[#This Row],[Order Date]])/3,0)</f>
        <v>Q1</v>
      </c>
      <c r="E398" s="4">
        <f>MONTH(SalesDataTable[[#This Row],[Order Date]])</f>
        <v>3</v>
      </c>
      <c r="F398" s="14"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4">
        <f>YEAR(SalesDataTable[[#This Row],[Order Date]])</f>
        <v>2026</v>
      </c>
      <c r="D399" s="12" t="str">
        <f>"Q"&amp;ROUNDUP(MONTH(SalesDataTable[[#This Row],[Order Date]])/3,0)</f>
        <v>Q1</v>
      </c>
      <c r="E399" s="4">
        <f>MONTH(SalesDataTable[[#This Row],[Order Date]])</f>
        <v>3</v>
      </c>
      <c r="F399" s="14"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4">
        <f>YEAR(SalesDataTable[[#This Row],[Order Date]])</f>
        <v>2026</v>
      </c>
      <c r="D400" s="12" t="str">
        <f>"Q"&amp;ROUNDUP(MONTH(SalesDataTable[[#This Row],[Order Date]])/3,0)</f>
        <v>Q1</v>
      </c>
      <c r="E400" s="4">
        <f>MONTH(SalesDataTable[[#This Row],[Order Date]])</f>
        <v>3</v>
      </c>
      <c r="F400" s="14"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4">
        <f>YEAR(SalesDataTable[[#This Row],[Order Date]])</f>
        <v>2026</v>
      </c>
      <c r="D401" s="12" t="str">
        <f>"Q"&amp;ROUNDUP(MONTH(SalesDataTable[[#This Row],[Order Date]])/3,0)</f>
        <v>Q1</v>
      </c>
      <c r="E401" s="4">
        <f>MONTH(SalesDataTable[[#This Row],[Order Date]])</f>
        <v>3</v>
      </c>
      <c r="F401" s="14"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4">
        <f>YEAR(SalesDataTable[[#This Row],[Order Date]])</f>
        <v>2026</v>
      </c>
      <c r="D402" s="12" t="str">
        <f>"Q"&amp;ROUNDUP(MONTH(SalesDataTable[[#This Row],[Order Date]])/3,0)</f>
        <v>Q1</v>
      </c>
      <c r="E402" s="4">
        <f>MONTH(SalesDataTable[[#This Row],[Order Date]])</f>
        <v>3</v>
      </c>
      <c r="F402" s="14"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4">
        <f>YEAR(SalesDataTable[[#This Row],[Order Date]])</f>
        <v>2026</v>
      </c>
      <c r="D403" s="12" t="str">
        <f>"Q"&amp;ROUNDUP(MONTH(SalesDataTable[[#This Row],[Order Date]])/3,0)</f>
        <v>Q1</v>
      </c>
      <c r="E403" s="4">
        <f>MONTH(SalesDataTable[[#This Row],[Order Date]])</f>
        <v>3</v>
      </c>
      <c r="F403" s="14"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4">
        <f>YEAR(SalesDataTable[[#This Row],[Order Date]])</f>
        <v>2026</v>
      </c>
      <c r="D404" s="12" t="str">
        <f>"Q"&amp;ROUNDUP(MONTH(SalesDataTable[[#This Row],[Order Date]])/3,0)</f>
        <v>Q1</v>
      </c>
      <c r="E404" s="4">
        <f>MONTH(SalesDataTable[[#This Row],[Order Date]])</f>
        <v>3</v>
      </c>
      <c r="F404" s="14"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4">
        <f>YEAR(SalesDataTable[[#This Row],[Order Date]])</f>
        <v>2026</v>
      </c>
      <c r="D405" s="12" t="str">
        <f>"Q"&amp;ROUNDUP(MONTH(SalesDataTable[[#This Row],[Order Date]])/3,0)</f>
        <v>Q1</v>
      </c>
      <c r="E405" s="4">
        <f>MONTH(SalesDataTable[[#This Row],[Order Date]])</f>
        <v>3</v>
      </c>
      <c r="F405" s="14"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4">
        <f>YEAR(SalesDataTable[[#This Row],[Order Date]])</f>
        <v>2026</v>
      </c>
      <c r="D406" s="12" t="str">
        <f>"Q"&amp;ROUNDUP(MONTH(SalesDataTable[[#This Row],[Order Date]])/3,0)</f>
        <v>Q1</v>
      </c>
      <c r="E406" s="4">
        <f>MONTH(SalesDataTable[[#This Row],[Order Date]])</f>
        <v>3</v>
      </c>
      <c r="F406" s="14"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4">
        <f>YEAR(SalesDataTable[[#This Row],[Order Date]])</f>
        <v>2026</v>
      </c>
      <c r="D407" s="12" t="str">
        <f>"Q"&amp;ROUNDUP(MONTH(SalesDataTable[[#This Row],[Order Date]])/3,0)</f>
        <v>Q1</v>
      </c>
      <c r="E407" s="4">
        <f>MONTH(SalesDataTable[[#This Row],[Order Date]])</f>
        <v>3</v>
      </c>
      <c r="F407" s="14"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4">
        <f>YEAR(SalesDataTable[[#This Row],[Order Date]])</f>
        <v>2026</v>
      </c>
      <c r="D408" s="12" t="str">
        <f>"Q"&amp;ROUNDUP(MONTH(SalesDataTable[[#This Row],[Order Date]])/3,0)</f>
        <v>Q1</v>
      </c>
      <c r="E408" s="4">
        <f>MONTH(SalesDataTable[[#This Row],[Order Date]])</f>
        <v>3</v>
      </c>
      <c r="F408" s="14"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4">
        <f>YEAR(SalesDataTable[[#This Row],[Order Date]])</f>
        <v>2026</v>
      </c>
      <c r="D409" s="12" t="str">
        <f>"Q"&amp;ROUNDUP(MONTH(SalesDataTable[[#This Row],[Order Date]])/3,0)</f>
        <v>Q1</v>
      </c>
      <c r="E409" s="4">
        <f>MONTH(SalesDataTable[[#This Row],[Order Date]])</f>
        <v>3</v>
      </c>
      <c r="F409" s="14"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4">
        <f>YEAR(SalesDataTable[[#This Row],[Order Date]])</f>
        <v>2026</v>
      </c>
      <c r="D410" s="12" t="str">
        <f>"Q"&amp;ROUNDUP(MONTH(SalesDataTable[[#This Row],[Order Date]])/3,0)</f>
        <v>Q1</v>
      </c>
      <c r="E410" s="4">
        <f>MONTH(SalesDataTable[[#This Row],[Order Date]])</f>
        <v>3</v>
      </c>
      <c r="F410" s="14"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4">
        <f>YEAR(SalesDataTable[[#This Row],[Order Date]])</f>
        <v>2026</v>
      </c>
      <c r="D411" s="12" t="str">
        <f>"Q"&amp;ROUNDUP(MONTH(SalesDataTable[[#This Row],[Order Date]])/3,0)</f>
        <v>Q1</v>
      </c>
      <c r="E411" s="4">
        <f>MONTH(SalesDataTable[[#This Row],[Order Date]])</f>
        <v>3</v>
      </c>
      <c r="F411" s="14"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4">
        <f>YEAR(SalesDataTable[[#This Row],[Order Date]])</f>
        <v>2026</v>
      </c>
      <c r="D412" s="12" t="str">
        <f>"Q"&amp;ROUNDUP(MONTH(SalesDataTable[[#This Row],[Order Date]])/3,0)</f>
        <v>Q1</v>
      </c>
      <c r="E412" s="4">
        <f>MONTH(SalesDataTable[[#This Row],[Order Date]])</f>
        <v>3</v>
      </c>
      <c r="F412" s="14"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4">
        <f>YEAR(SalesDataTable[[#This Row],[Order Date]])</f>
        <v>2026</v>
      </c>
      <c r="D413" s="12" t="str">
        <f>"Q"&amp;ROUNDUP(MONTH(SalesDataTable[[#This Row],[Order Date]])/3,0)</f>
        <v>Q1</v>
      </c>
      <c r="E413" s="4">
        <f>MONTH(SalesDataTable[[#This Row],[Order Date]])</f>
        <v>3</v>
      </c>
      <c r="F413" s="14"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4">
        <f>YEAR(SalesDataTable[[#This Row],[Order Date]])</f>
        <v>2026</v>
      </c>
      <c r="D414" s="12" t="str">
        <f>"Q"&amp;ROUNDUP(MONTH(SalesDataTable[[#This Row],[Order Date]])/3,0)</f>
        <v>Q1</v>
      </c>
      <c r="E414" s="4">
        <f>MONTH(SalesDataTable[[#This Row],[Order Date]])</f>
        <v>3</v>
      </c>
      <c r="F414" s="14"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4">
        <f>YEAR(SalesDataTable[[#This Row],[Order Date]])</f>
        <v>2026</v>
      </c>
      <c r="D415" s="12" t="str">
        <f>"Q"&amp;ROUNDUP(MONTH(SalesDataTable[[#This Row],[Order Date]])/3,0)</f>
        <v>Q1</v>
      </c>
      <c r="E415" s="4">
        <f>MONTH(SalesDataTable[[#This Row],[Order Date]])</f>
        <v>3</v>
      </c>
      <c r="F415" s="14"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4">
        <f>YEAR(SalesDataTable[[#This Row],[Order Date]])</f>
        <v>2026</v>
      </c>
      <c r="D416" s="12" t="str">
        <f>"Q"&amp;ROUNDUP(MONTH(SalesDataTable[[#This Row],[Order Date]])/3,0)</f>
        <v>Q1</v>
      </c>
      <c r="E416" s="4">
        <f>MONTH(SalesDataTable[[#This Row],[Order Date]])</f>
        <v>3</v>
      </c>
      <c r="F416" s="14"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4">
        <f>YEAR(SalesDataTable[[#This Row],[Order Date]])</f>
        <v>2026</v>
      </c>
      <c r="D417" s="12" t="str">
        <f>"Q"&amp;ROUNDUP(MONTH(SalesDataTable[[#This Row],[Order Date]])/3,0)</f>
        <v>Q1</v>
      </c>
      <c r="E417" s="4">
        <f>MONTH(SalesDataTable[[#This Row],[Order Date]])</f>
        <v>3</v>
      </c>
      <c r="F417" s="14"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4">
        <f>YEAR(SalesDataTable[[#This Row],[Order Date]])</f>
        <v>2026</v>
      </c>
      <c r="D418" s="12" t="str">
        <f>"Q"&amp;ROUNDUP(MONTH(SalesDataTable[[#This Row],[Order Date]])/3,0)</f>
        <v>Q1</v>
      </c>
      <c r="E418" s="4">
        <f>MONTH(SalesDataTable[[#This Row],[Order Date]])</f>
        <v>3</v>
      </c>
      <c r="F418" s="14"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4">
        <f>YEAR(SalesDataTable[[#This Row],[Order Date]])</f>
        <v>2026</v>
      </c>
      <c r="D419" s="12" t="str">
        <f>"Q"&amp;ROUNDUP(MONTH(SalesDataTable[[#This Row],[Order Date]])/3,0)</f>
        <v>Q1</v>
      </c>
      <c r="E419" s="4">
        <f>MONTH(SalesDataTable[[#This Row],[Order Date]])</f>
        <v>3</v>
      </c>
      <c r="F419" s="14"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4">
        <f>YEAR(SalesDataTable[[#This Row],[Order Date]])</f>
        <v>2026</v>
      </c>
      <c r="D420" s="12" t="str">
        <f>"Q"&amp;ROUNDUP(MONTH(SalesDataTable[[#This Row],[Order Date]])/3,0)</f>
        <v>Q1</v>
      </c>
      <c r="E420" s="4">
        <f>MONTH(SalesDataTable[[#This Row],[Order Date]])</f>
        <v>3</v>
      </c>
      <c r="F420" s="14"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4">
        <f>YEAR(SalesDataTable[[#This Row],[Order Date]])</f>
        <v>2026</v>
      </c>
      <c r="D421" s="12" t="str">
        <f>"Q"&amp;ROUNDUP(MONTH(SalesDataTable[[#This Row],[Order Date]])/3,0)</f>
        <v>Q1</v>
      </c>
      <c r="E421" s="4">
        <f>MONTH(SalesDataTable[[#This Row],[Order Date]])</f>
        <v>3</v>
      </c>
      <c r="F421" s="14"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4">
        <f>YEAR(SalesDataTable[[#This Row],[Order Date]])</f>
        <v>2026</v>
      </c>
      <c r="D422" s="12" t="str">
        <f>"Q"&amp;ROUNDUP(MONTH(SalesDataTable[[#This Row],[Order Date]])/3,0)</f>
        <v>Q1</v>
      </c>
      <c r="E422" s="4">
        <f>MONTH(SalesDataTable[[#This Row],[Order Date]])</f>
        <v>3</v>
      </c>
      <c r="F422" s="14"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4">
        <f>YEAR(SalesDataTable[[#This Row],[Order Date]])</f>
        <v>2026</v>
      </c>
      <c r="D423" s="12" t="str">
        <f>"Q"&amp;ROUNDUP(MONTH(SalesDataTable[[#This Row],[Order Date]])/3,0)</f>
        <v>Q1</v>
      </c>
      <c r="E423" s="4">
        <f>MONTH(SalesDataTable[[#This Row],[Order Date]])</f>
        <v>3</v>
      </c>
      <c r="F423" s="14"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4">
        <f>YEAR(SalesDataTable[[#This Row],[Order Date]])</f>
        <v>2026</v>
      </c>
      <c r="D424" s="12" t="str">
        <f>"Q"&amp;ROUNDUP(MONTH(SalesDataTable[[#This Row],[Order Date]])/3,0)</f>
        <v>Q1</v>
      </c>
      <c r="E424" s="4">
        <f>MONTH(SalesDataTable[[#This Row],[Order Date]])</f>
        <v>3</v>
      </c>
      <c r="F424" s="14"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4">
        <f>YEAR(SalesDataTable[[#This Row],[Order Date]])</f>
        <v>2026</v>
      </c>
      <c r="D425" s="12" t="str">
        <f>"Q"&amp;ROUNDUP(MONTH(SalesDataTable[[#This Row],[Order Date]])/3,0)</f>
        <v>Q1</v>
      </c>
      <c r="E425" s="4">
        <f>MONTH(SalesDataTable[[#This Row],[Order Date]])</f>
        <v>3</v>
      </c>
      <c r="F425" s="14"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4">
        <f>YEAR(SalesDataTable[[#This Row],[Order Date]])</f>
        <v>2026</v>
      </c>
      <c r="D426" s="12" t="str">
        <f>"Q"&amp;ROUNDUP(MONTH(SalesDataTable[[#This Row],[Order Date]])/3,0)</f>
        <v>Q1</v>
      </c>
      <c r="E426" s="4">
        <f>MONTH(SalesDataTable[[#This Row],[Order Date]])</f>
        <v>3</v>
      </c>
      <c r="F426" s="14"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4">
        <f>YEAR(SalesDataTable[[#This Row],[Order Date]])</f>
        <v>2026</v>
      </c>
      <c r="D427" s="12" t="str">
        <f>"Q"&amp;ROUNDUP(MONTH(SalesDataTable[[#This Row],[Order Date]])/3,0)</f>
        <v>Q1</v>
      </c>
      <c r="E427" s="4">
        <f>MONTH(SalesDataTable[[#This Row],[Order Date]])</f>
        <v>3</v>
      </c>
      <c r="F427" s="14"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4">
        <f>YEAR(SalesDataTable[[#This Row],[Order Date]])</f>
        <v>2026</v>
      </c>
      <c r="D428" s="12" t="str">
        <f>"Q"&amp;ROUNDUP(MONTH(SalesDataTable[[#This Row],[Order Date]])/3,0)</f>
        <v>Q1</v>
      </c>
      <c r="E428" s="4">
        <f>MONTH(SalesDataTable[[#This Row],[Order Date]])</f>
        <v>3</v>
      </c>
      <c r="F428" s="14"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4">
        <f>YEAR(SalesDataTable[[#This Row],[Order Date]])</f>
        <v>2026</v>
      </c>
      <c r="D429" s="12" t="str">
        <f>"Q"&amp;ROUNDUP(MONTH(SalesDataTable[[#This Row],[Order Date]])/3,0)</f>
        <v>Q1</v>
      </c>
      <c r="E429" s="4">
        <f>MONTH(SalesDataTable[[#This Row],[Order Date]])</f>
        <v>3</v>
      </c>
      <c r="F429" s="14"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4">
        <f>YEAR(SalesDataTable[[#This Row],[Order Date]])</f>
        <v>2026</v>
      </c>
      <c r="D430" s="12" t="str">
        <f>"Q"&amp;ROUNDUP(MONTH(SalesDataTable[[#This Row],[Order Date]])/3,0)</f>
        <v>Q1</v>
      </c>
      <c r="E430" s="4">
        <f>MONTH(SalesDataTable[[#This Row],[Order Date]])</f>
        <v>3</v>
      </c>
      <c r="F430" s="14"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4">
        <f>YEAR(SalesDataTable[[#This Row],[Order Date]])</f>
        <v>2026</v>
      </c>
      <c r="D431" s="12" t="str">
        <f>"Q"&amp;ROUNDUP(MONTH(SalesDataTable[[#This Row],[Order Date]])/3,0)</f>
        <v>Q1</v>
      </c>
      <c r="E431" s="4">
        <f>MONTH(SalesDataTable[[#This Row],[Order Date]])</f>
        <v>3</v>
      </c>
      <c r="F431" s="14"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4">
        <f>YEAR(SalesDataTable[[#This Row],[Order Date]])</f>
        <v>2026</v>
      </c>
      <c r="D432" s="12" t="str">
        <f>"Q"&amp;ROUNDUP(MONTH(SalesDataTable[[#This Row],[Order Date]])/3,0)</f>
        <v>Q1</v>
      </c>
      <c r="E432" s="4">
        <f>MONTH(SalesDataTable[[#This Row],[Order Date]])</f>
        <v>3</v>
      </c>
      <c r="F432" s="14"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4">
        <f>YEAR(SalesDataTable[[#This Row],[Order Date]])</f>
        <v>2026</v>
      </c>
      <c r="D433" s="12" t="str">
        <f>"Q"&amp;ROUNDUP(MONTH(SalesDataTable[[#This Row],[Order Date]])/3,0)</f>
        <v>Q1</v>
      </c>
      <c r="E433" s="4">
        <f>MONTH(SalesDataTable[[#This Row],[Order Date]])</f>
        <v>3</v>
      </c>
      <c r="F433" s="14"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4">
        <f>YEAR(SalesDataTable[[#This Row],[Order Date]])</f>
        <v>2026</v>
      </c>
      <c r="D434" s="12" t="str">
        <f>"Q"&amp;ROUNDUP(MONTH(SalesDataTable[[#This Row],[Order Date]])/3,0)</f>
        <v>Q1</v>
      </c>
      <c r="E434" s="4">
        <f>MONTH(SalesDataTable[[#This Row],[Order Date]])</f>
        <v>3</v>
      </c>
      <c r="F434" s="14"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4">
        <f>YEAR(SalesDataTable[[#This Row],[Order Date]])</f>
        <v>2026</v>
      </c>
      <c r="D435" s="12" t="str">
        <f>"Q"&amp;ROUNDUP(MONTH(SalesDataTable[[#This Row],[Order Date]])/3,0)</f>
        <v>Q1</v>
      </c>
      <c r="E435" s="4">
        <f>MONTH(SalesDataTable[[#This Row],[Order Date]])</f>
        <v>3</v>
      </c>
      <c r="F435" s="14"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4">
        <f>YEAR(SalesDataTable[[#This Row],[Order Date]])</f>
        <v>2026</v>
      </c>
      <c r="D436" s="12" t="str">
        <f>"Q"&amp;ROUNDUP(MONTH(SalesDataTable[[#This Row],[Order Date]])/3,0)</f>
        <v>Q1</v>
      </c>
      <c r="E436" s="4">
        <f>MONTH(SalesDataTable[[#This Row],[Order Date]])</f>
        <v>3</v>
      </c>
      <c r="F436" s="14"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4">
        <f>YEAR(SalesDataTable[[#This Row],[Order Date]])</f>
        <v>2026</v>
      </c>
      <c r="D437" s="12" t="str">
        <f>"Q"&amp;ROUNDUP(MONTH(SalesDataTable[[#This Row],[Order Date]])/3,0)</f>
        <v>Q1</v>
      </c>
      <c r="E437" s="4">
        <f>MONTH(SalesDataTable[[#This Row],[Order Date]])</f>
        <v>3</v>
      </c>
      <c r="F437" s="14"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4">
        <f>YEAR(SalesDataTable[[#This Row],[Order Date]])</f>
        <v>2026</v>
      </c>
      <c r="D438" s="12" t="str">
        <f>"Q"&amp;ROUNDUP(MONTH(SalesDataTable[[#This Row],[Order Date]])/3,0)</f>
        <v>Q1</v>
      </c>
      <c r="E438" s="4">
        <f>MONTH(SalesDataTable[[#This Row],[Order Date]])</f>
        <v>3</v>
      </c>
      <c r="F438" s="14"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4">
        <f>YEAR(SalesDataTable[[#This Row],[Order Date]])</f>
        <v>2026</v>
      </c>
      <c r="D439" s="12" t="str">
        <f>"Q"&amp;ROUNDUP(MONTH(SalesDataTable[[#This Row],[Order Date]])/3,0)</f>
        <v>Q1</v>
      </c>
      <c r="E439" s="4">
        <f>MONTH(SalesDataTable[[#This Row],[Order Date]])</f>
        <v>3</v>
      </c>
      <c r="F439" s="14"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4">
        <f>YEAR(SalesDataTable[[#This Row],[Order Date]])</f>
        <v>2026</v>
      </c>
      <c r="D440" s="12" t="str">
        <f>"Q"&amp;ROUNDUP(MONTH(SalesDataTable[[#This Row],[Order Date]])/3,0)</f>
        <v>Q1</v>
      </c>
      <c r="E440" s="4">
        <f>MONTH(SalesDataTable[[#This Row],[Order Date]])</f>
        <v>3</v>
      </c>
      <c r="F440" s="14"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4">
        <f>YEAR(SalesDataTable[[#This Row],[Order Date]])</f>
        <v>2026</v>
      </c>
      <c r="D441" s="12" t="str">
        <f>"Q"&amp;ROUNDUP(MONTH(SalesDataTable[[#This Row],[Order Date]])/3,0)</f>
        <v>Q1</v>
      </c>
      <c r="E441" s="4">
        <f>MONTH(SalesDataTable[[#This Row],[Order Date]])</f>
        <v>3</v>
      </c>
      <c r="F441" s="14"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4">
        <f>YEAR(SalesDataTable[[#This Row],[Order Date]])</f>
        <v>2026</v>
      </c>
      <c r="D442" s="12" t="str">
        <f>"Q"&amp;ROUNDUP(MONTH(SalesDataTable[[#This Row],[Order Date]])/3,0)</f>
        <v>Q1</v>
      </c>
      <c r="E442" s="4">
        <f>MONTH(SalesDataTable[[#This Row],[Order Date]])</f>
        <v>3</v>
      </c>
      <c r="F442" s="14"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4">
        <f>YEAR(SalesDataTable[[#This Row],[Order Date]])</f>
        <v>2026</v>
      </c>
      <c r="D443" s="12" t="str">
        <f>"Q"&amp;ROUNDUP(MONTH(SalesDataTable[[#This Row],[Order Date]])/3,0)</f>
        <v>Q1</v>
      </c>
      <c r="E443" s="4">
        <f>MONTH(SalesDataTable[[#This Row],[Order Date]])</f>
        <v>3</v>
      </c>
      <c r="F443" s="14"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4">
        <f>YEAR(SalesDataTable[[#This Row],[Order Date]])</f>
        <v>2026</v>
      </c>
      <c r="D444" s="12" t="str">
        <f>"Q"&amp;ROUNDUP(MONTH(SalesDataTable[[#This Row],[Order Date]])/3,0)</f>
        <v>Q1</v>
      </c>
      <c r="E444" s="4">
        <f>MONTH(SalesDataTable[[#This Row],[Order Date]])</f>
        <v>3</v>
      </c>
      <c r="F444" s="14"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4">
        <f>YEAR(SalesDataTable[[#This Row],[Order Date]])</f>
        <v>2026</v>
      </c>
      <c r="D445" s="12" t="str">
        <f>"Q"&amp;ROUNDUP(MONTH(SalesDataTable[[#This Row],[Order Date]])/3,0)</f>
        <v>Q1</v>
      </c>
      <c r="E445" s="4">
        <f>MONTH(SalesDataTable[[#This Row],[Order Date]])</f>
        <v>3</v>
      </c>
      <c r="F445" s="14"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4">
        <f>YEAR(SalesDataTable[[#This Row],[Order Date]])</f>
        <v>2026</v>
      </c>
      <c r="D446" s="12" t="str">
        <f>"Q"&amp;ROUNDUP(MONTH(SalesDataTable[[#This Row],[Order Date]])/3,0)</f>
        <v>Q1</v>
      </c>
      <c r="E446" s="4">
        <f>MONTH(SalesDataTable[[#This Row],[Order Date]])</f>
        <v>3</v>
      </c>
      <c r="F446" s="14"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4">
        <f>YEAR(SalesDataTable[[#This Row],[Order Date]])</f>
        <v>2026</v>
      </c>
      <c r="D447" s="12" t="str">
        <f>"Q"&amp;ROUNDUP(MONTH(SalesDataTable[[#This Row],[Order Date]])/3,0)</f>
        <v>Q1</v>
      </c>
      <c r="E447" s="4">
        <f>MONTH(SalesDataTable[[#This Row],[Order Date]])</f>
        <v>3</v>
      </c>
      <c r="F447" s="14"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4">
        <f>YEAR(SalesDataTable[[#This Row],[Order Date]])</f>
        <v>2026</v>
      </c>
      <c r="D448" s="12" t="str">
        <f>"Q"&amp;ROUNDUP(MONTH(SalesDataTable[[#This Row],[Order Date]])/3,0)</f>
        <v>Q1</v>
      </c>
      <c r="E448" s="4">
        <f>MONTH(SalesDataTable[[#This Row],[Order Date]])</f>
        <v>3</v>
      </c>
      <c r="F448" s="14"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4">
        <f>YEAR(SalesDataTable[[#This Row],[Order Date]])</f>
        <v>2026</v>
      </c>
      <c r="D449" s="12" t="str">
        <f>"Q"&amp;ROUNDUP(MONTH(SalesDataTable[[#This Row],[Order Date]])/3,0)</f>
        <v>Q1</v>
      </c>
      <c r="E449" s="4">
        <f>MONTH(SalesDataTable[[#This Row],[Order Date]])</f>
        <v>3</v>
      </c>
      <c r="F449" s="14"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4">
        <f>YEAR(SalesDataTable[[#This Row],[Order Date]])</f>
        <v>2026</v>
      </c>
      <c r="D450" s="12" t="str">
        <f>"Q"&amp;ROUNDUP(MONTH(SalesDataTable[[#This Row],[Order Date]])/3,0)</f>
        <v>Q1</v>
      </c>
      <c r="E450" s="4">
        <f>MONTH(SalesDataTable[[#This Row],[Order Date]])</f>
        <v>3</v>
      </c>
      <c r="F450" s="14"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4">
        <f>YEAR(SalesDataTable[[#This Row],[Order Date]])</f>
        <v>2026</v>
      </c>
      <c r="D451" s="12" t="str">
        <f>"Q"&amp;ROUNDUP(MONTH(SalesDataTable[[#This Row],[Order Date]])/3,0)</f>
        <v>Q1</v>
      </c>
      <c r="E451" s="4">
        <f>MONTH(SalesDataTable[[#This Row],[Order Date]])</f>
        <v>3</v>
      </c>
      <c r="F451" s="14"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4">
        <f>YEAR(SalesDataTable[[#This Row],[Order Date]])</f>
        <v>2026</v>
      </c>
      <c r="D452" s="12" t="str">
        <f>"Q"&amp;ROUNDUP(MONTH(SalesDataTable[[#This Row],[Order Date]])/3,0)</f>
        <v>Q1</v>
      </c>
      <c r="E452" s="4">
        <f>MONTH(SalesDataTable[[#This Row],[Order Date]])</f>
        <v>3</v>
      </c>
      <c r="F452" s="14"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4">
        <f>YEAR(SalesDataTable[[#This Row],[Order Date]])</f>
        <v>2026</v>
      </c>
      <c r="D453" s="12" t="str">
        <f>"Q"&amp;ROUNDUP(MONTH(SalesDataTable[[#This Row],[Order Date]])/3,0)</f>
        <v>Q1</v>
      </c>
      <c r="E453" s="4">
        <f>MONTH(SalesDataTable[[#This Row],[Order Date]])</f>
        <v>3</v>
      </c>
      <c r="F453" s="14"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4">
        <f>YEAR(SalesDataTable[[#This Row],[Order Date]])</f>
        <v>2026</v>
      </c>
      <c r="D454" s="12" t="str">
        <f>"Q"&amp;ROUNDUP(MONTH(SalesDataTable[[#This Row],[Order Date]])/3,0)</f>
        <v>Q1</v>
      </c>
      <c r="E454" s="4">
        <f>MONTH(SalesDataTable[[#This Row],[Order Date]])</f>
        <v>3</v>
      </c>
      <c r="F454" s="14"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4">
        <f>YEAR(SalesDataTable[[#This Row],[Order Date]])</f>
        <v>2026</v>
      </c>
      <c r="D455" s="12" t="str">
        <f>"Q"&amp;ROUNDUP(MONTH(SalesDataTable[[#This Row],[Order Date]])/3,0)</f>
        <v>Q1</v>
      </c>
      <c r="E455" s="4">
        <f>MONTH(SalesDataTable[[#This Row],[Order Date]])</f>
        <v>3</v>
      </c>
      <c r="F455" s="14"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4">
        <f>YEAR(SalesDataTable[[#This Row],[Order Date]])</f>
        <v>2026</v>
      </c>
      <c r="D456" s="12" t="str">
        <f>"Q"&amp;ROUNDUP(MONTH(SalesDataTable[[#This Row],[Order Date]])/3,0)</f>
        <v>Q1</v>
      </c>
      <c r="E456" s="4">
        <f>MONTH(SalesDataTable[[#This Row],[Order Date]])</f>
        <v>3</v>
      </c>
      <c r="F456" s="14"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4">
        <f>YEAR(SalesDataTable[[#This Row],[Order Date]])</f>
        <v>2026</v>
      </c>
      <c r="D457" s="12" t="str">
        <f>"Q"&amp;ROUNDUP(MONTH(SalesDataTable[[#This Row],[Order Date]])/3,0)</f>
        <v>Q1</v>
      </c>
      <c r="E457" s="4">
        <f>MONTH(SalesDataTable[[#This Row],[Order Date]])</f>
        <v>3</v>
      </c>
      <c r="F457" s="14"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4">
        <f>YEAR(SalesDataTable[[#This Row],[Order Date]])</f>
        <v>2026</v>
      </c>
      <c r="D458" s="12" t="str">
        <f>"Q"&amp;ROUNDUP(MONTH(SalesDataTable[[#This Row],[Order Date]])/3,0)</f>
        <v>Q1</v>
      </c>
      <c r="E458" s="4">
        <f>MONTH(SalesDataTable[[#This Row],[Order Date]])</f>
        <v>3</v>
      </c>
      <c r="F458" s="14"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4">
        <f>YEAR(SalesDataTable[[#This Row],[Order Date]])</f>
        <v>2026</v>
      </c>
      <c r="D459" s="12" t="str">
        <f>"Q"&amp;ROUNDUP(MONTH(SalesDataTable[[#This Row],[Order Date]])/3,0)</f>
        <v>Q1</v>
      </c>
      <c r="E459" s="4">
        <f>MONTH(SalesDataTable[[#This Row],[Order Date]])</f>
        <v>3</v>
      </c>
      <c r="F459" s="14"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4">
        <f>YEAR(SalesDataTable[[#This Row],[Order Date]])</f>
        <v>2026</v>
      </c>
      <c r="D460" s="12" t="str">
        <f>"Q"&amp;ROUNDUP(MONTH(SalesDataTable[[#This Row],[Order Date]])/3,0)</f>
        <v>Q1</v>
      </c>
      <c r="E460" s="4">
        <f>MONTH(SalesDataTable[[#This Row],[Order Date]])</f>
        <v>3</v>
      </c>
      <c r="F460" s="14"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4">
        <f>YEAR(SalesDataTable[[#This Row],[Order Date]])</f>
        <v>2026</v>
      </c>
      <c r="D461" s="12" t="str">
        <f>"Q"&amp;ROUNDUP(MONTH(SalesDataTable[[#This Row],[Order Date]])/3,0)</f>
        <v>Q1</v>
      </c>
      <c r="E461" s="4">
        <f>MONTH(SalesDataTable[[#This Row],[Order Date]])</f>
        <v>3</v>
      </c>
      <c r="F461" s="14"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4">
        <f>YEAR(SalesDataTable[[#This Row],[Order Date]])</f>
        <v>2026</v>
      </c>
      <c r="D462" s="12" t="str">
        <f>"Q"&amp;ROUNDUP(MONTH(SalesDataTable[[#This Row],[Order Date]])/3,0)</f>
        <v>Q1</v>
      </c>
      <c r="E462" s="4">
        <f>MONTH(SalesDataTable[[#This Row],[Order Date]])</f>
        <v>3</v>
      </c>
      <c r="F462" s="14"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4">
        <f>YEAR(SalesDataTable[[#This Row],[Order Date]])</f>
        <v>2026</v>
      </c>
      <c r="D463" s="12" t="str">
        <f>"Q"&amp;ROUNDUP(MONTH(SalesDataTable[[#This Row],[Order Date]])/3,0)</f>
        <v>Q1</v>
      </c>
      <c r="E463" s="4">
        <f>MONTH(SalesDataTable[[#This Row],[Order Date]])</f>
        <v>3</v>
      </c>
      <c r="F463" s="14"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4">
        <f>YEAR(SalesDataTable[[#This Row],[Order Date]])</f>
        <v>2026</v>
      </c>
      <c r="D464" s="12" t="str">
        <f>"Q"&amp;ROUNDUP(MONTH(SalesDataTable[[#This Row],[Order Date]])/3,0)</f>
        <v>Q1</v>
      </c>
      <c r="E464" s="4">
        <f>MONTH(SalesDataTable[[#This Row],[Order Date]])</f>
        <v>3</v>
      </c>
      <c r="F464" s="14"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4">
        <f>YEAR(SalesDataTable[[#This Row],[Order Date]])</f>
        <v>2026</v>
      </c>
      <c r="D465" s="12" t="str">
        <f>"Q"&amp;ROUNDUP(MONTH(SalesDataTable[[#This Row],[Order Date]])/3,0)</f>
        <v>Q1</v>
      </c>
      <c r="E465" s="4">
        <f>MONTH(SalesDataTable[[#This Row],[Order Date]])</f>
        <v>3</v>
      </c>
      <c r="F465" s="14"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4">
        <f>YEAR(SalesDataTable[[#This Row],[Order Date]])</f>
        <v>2026</v>
      </c>
      <c r="D466" s="12" t="str">
        <f>"Q"&amp;ROUNDUP(MONTH(SalesDataTable[[#This Row],[Order Date]])/3,0)</f>
        <v>Q1</v>
      </c>
      <c r="E466" s="4">
        <f>MONTH(SalesDataTable[[#This Row],[Order Date]])</f>
        <v>3</v>
      </c>
      <c r="F466" s="14"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4">
        <f>YEAR(SalesDataTable[[#This Row],[Order Date]])</f>
        <v>2026</v>
      </c>
      <c r="D467" s="12" t="str">
        <f>"Q"&amp;ROUNDUP(MONTH(SalesDataTable[[#This Row],[Order Date]])/3,0)</f>
        <v>Q1</v>
      </c>
      <c r="E467" s="4">
        <f>MONTH(SalesDataTable[[#This Row],[Order Date]])</f>
        <v>3</v>
      </c>
      <c r="F467" s="14"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4">
        <f>YEAR(SalesDataTable[[#This Row],[Order Date]])</f>
        <v>2026</v>
      </c>
      <c r="D468" s="12" t="str">
        <f>"Q"&amp;ROUNDUP(MONTH(SalesDataTable[[#This Row],[Order Date]])/3,0)</f>
        <v>Q1</v>
      </c>
      <c r="E468" s="4">
        <f>MONTH(SalesDataTable[[#This Row],[Order Date]])</f>
        <v>3</v>
      </c>
      <c r="F468" s="14"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4">
        <f>YEAR(SalesDataTable[[#This Row],[Order Date]])</f>
        <v>2026</v>
      </c>
      <c r="D469" s="12" t="str">
        <f>"Q"&amp;ROUNDUP(MONTH(SalesDataTable[[#This Row],[Order Date]])/3,0)</f>
        <v>Q1</v>
      </c>
      <c r="E469" s="4">
        <f>MONTH(SalesDataTable[[#This Row],[Order Date]])</f>
        <v>3</v>
      </c>
      <c r="F469" s="14"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4">
        <f>YEAR(SalesDataTable[[#This Row],[Order Date]])</f>
        <v>2026</v>
      </c>
      <c r="D470" s="12" t="str">
        <f>"Q"&amp;ROUNDUP(MONTH(SalesDataTable[[#This Row],[Order Date]])/3,0)</f>
        <v>Q1</v>
      </c>
      <c r="E470" s="4">
        <f>MONTH(SalesDataTable[[#This Row],[Order Date]])</f>
        <v>3</v>
      </c>
      <c r="F470" s="14"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4">
        <f>YEAR(SalesDataTable[[#This Row],[Order Date]])</f>
        <v>2026</v>
      </c>
      <c r="D471" s="12" t="str">
        <f>"Q"&amp;ROUNDUP(MONTH(SalesDataTable[[#This Row],[Order Date]])/3,0)</f>
        <v>Q1</v>
      </c>
      <c r="E471" s="4">
        <f>MONTH(SalesDataTable[[#This Row],[Order Date]])</f>
        <v>3</v>
      </c>
      <c r="F471" s="14"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4">
        <f>YEAR(SalesDataTable[[#This Row],[Order Date]])</f>
        <v>2026</v>
      </c>
      <c r="D472" s="12" t="str">
        <f>"Q"&amp;ROUNDUP(MONTH(SalesDataTable[[#This Row],[Order Date]])/3,0)</f>
        <v>Q1</v>
      </c>
      <c r="E472" s="4">
        <f>MONTH(SalesDataTable[[#This Row],[Order Date]])</f>
        <v>3</v>
      </c>
      <c r="F472" s="14"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4">
        <f>YEAR(SalesDataTable[[#This Row],[Order Date]])</f>
        <v>2026</v>
      </c>
      <c r="D473" s="12" t="str">
        <f>"Q"&amp;ROUNDUP(MONTH(SalesDataTable[[#This Row],[Order Date]])/3,0)</f>
        <v>Q1</v>
      </c>
      <c r="E473" s="4">
        <f>MONTH(SalesDataTable[[#This Row],[Order Date]])</f>
        <v>3</v>
      </c>
      <c r="F473" s="14"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4">
        <f>YEAR(SalesDataTable[[#This Row],[Order Date]])</f>
        <v>2026</v>
      </c>
      <c r="D474" s="12" t="str">
        <f>"Q"&amp;ROUNDUP(MONTH(SalesDataTable[[#This Row],[Order Date]])/3,0)</f>
        <v>Q1</v>
      </c>
      <c r="E474" s="4">
        <f>MONTH(SalesDataTable[[#This Row],[Order Date]])</f>
        <v>3</v>
      </c>
      <c r="F474" s="14"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4">
        <f>YEAR(SalesDataTable[[#This Row],[Order Date]])</f>
        <v>2026</v>
      </c>
      <c r="D475" s="12" t="str">
        <f>"Q"&amp;ROUNDUP(MONTH(SalesDataTable[[#This Row],[Order Date]])/3,0)</f>
        <v>Q1</v>
      </c>
      <c r="E475" s="4">
        <f>MONTH(SalesDataTable[[#This Row],[Order Date]])</f>
        <v>3</v>
      </c>
      <c r="F475" s="14"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4">
        <f>YEAR(SalesDataTable[[#This Row],[Order Date]])</f>
        <v>2026</v>
      </c>
      <c r="D476" s="12" t="str">
        <f>"Q"&amp;ROUNDUP(MONTH(SalesDataTable[[#This Row],[Order Date]])/3,0)</f>
        <v>Q2</v>
      </c>
      <c r="E476" s="4">
        <f>MONTH(SalesDataTable[[#This Row],[Order Date]])</f>
        <v>4</v>
      </c>
      <c r="F476" s="14"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4">
        <f>YEAR(SalesDataTable[[#This Row],[Order Date]])</f>
        <v>2026</v>
      </c>
      <c r="D477" s="12" t="str">
        <f>"Q"&amp;ROUNDUP(MONTH(SalesDataTable[[#This Row],[Order Date]])/3,0)</f>
        <v>Q2</v>
      </c>
      <c r="E477" s="4">
        <f>MONTH(SalesDataTable[[#This Row],[Order Date]])</f>
        <v>4</v>
      </c>
      <c r="F477" s="14"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4">
        <f>YEAR(SalesDataTable[[#This Row],[Order Date]])</f>
        <v>2026</v>
      </c>
      <c r="D478" s="12" t="str">
        <f>"Q"&amp;ROUNDUP(MONTH(SalesDataTable[[#This Row],[Order Date]])/3,0)</f>
        <v>Q2</v>
      </c>
      <c r="E478" s="4">
        <f>MONTH(SalesDataTable[[#This Row],[Order Date]])</f>
        <v>4</v>
      </c>
      <c r="F478" s="14"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4">
        <f>YEAR(SalesDataTable[[#This Row],[Order Date]])</f>
        <v>2026</v>
      </c>
      <c r="D479" s="12" t="str">
        <f>"Q"&amp;ROUNDUP(MONTH(SalesDataTable[[#This Row],[Order Date]])/3,0)</f>
        <v>Q2</v>
      </c>
      <c r="E479" s="4">
        <f>MONTH(SalesDataTable[[#This Row],[Order Date]])</f>
        <v>4</v>
      </c>
      <c r="F479" s="14"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4">
        <f>YEAR(SalesDataTable[[#This Row],[Order Date]])</f>
        <v>2026</v>
      </c>
      <c r="D480" s="12" t="str">
        <f>"Q"&amp;ROUNDUP(MONTH(SalesDataTable[[#This Row],[Order Date]])/3,0)</f>
        <v>Q2</v>
      </c>
      <c r="E480" s="4">
        <f>MONTH(SalesDataTable[[#This Row],[Order Date]])</f>
        <v>4</v>
      </c>
      <c r="F480" s="14"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4">
        <f>YEAR(SalesDataTable[[#This Row],[Order Date]])</f>
        <v>2026</v>
      </c>
      <c r="D481" s="12" t="str">
        <f>"Q"&amp;ROUNDUP(MONTH(SalesDataTable[[#This Row],[Order Date]])/3,0)</f>
        <v>Q2</v>
      </c>
      <c r="E481" s="4">
        <f>MONTH(SalesDataTable[[#This Row],[Order Date]])</f>
        <v>4</v>
      </c>
      <c r="F481" s="14"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4">
        <f>YEAR(SalesDataTable[[#This Row],[Order Date]])</f>
        <v>2026</v>
      </c>
      <c r="D482" s="12" t="str">
        <f>"Q"&amp;ROUNDUP(MONTH(SalesDataTable[[#This Row],[Order Date]])/3,0)</f>
        <v>Q2</v>
      </c>
      <c r="E482" s="4">
        <f>MONTH(SalesDataTable[[#This Row],[Order Date]])</f>
        <v>4</v>
      </c>
      <c r="F482" s="14"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4">
        <f>YEAR(SalesDataTable[[#This Row],[Order Date]])</f>
        <v>2026</v>
      </c>
      <c r="D483" s="12" t="str">
        <f>"Q"&amp;ROUNDUP(MONTH(SalesDataTable[[#This Row],[Order Date]])/3,0)</f>
        <v>Q2</v>
      </c>
      <c r="E483" s="4">
        <f>MONTH(SalesDataTable[[#This Row],[Order Date]])</f>
        <v>4</v>
      </c>
      <c r="F483" s="14"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4">
        <f>YEAR(SalesDataTable[[#This Row],[Order Date]])</f>
        <v>2026</v>
      </c>
      <c r="D484" s="12" t="str">
        <f>"Q"&amp;ROUNDUP(MONTH(SalesDataTable[[#This Row],[Order Date]])/3,0)</f>
        <v>Q2</v>
      </c>
      <c r="E484" s="4">
        <f>MONTH(SalesDataTable[[#This Row],[Order Date]])</f>
        <v>4</v>
      </c>
      <c r="F484" s="14"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4">
        <f>YEAR(SalesDataTable[[#This Row],[Order Date]])</f>
        <v>2026</v>
      </c>
      <c r="D485" s="12" t="str">
        <f>"Q"&amp;ROUNDUP(MONTH(SalesDataTable[[#This Row],[Order Date]])/3,0)</f>
        <v>Q2</v>
      </c>
      <c r="E485" s="4">
        <f>MONTH(SalesDataTable[[#This Row],[Order Date]])</f>
        <v>4</v>
      </c>
      <c r="F485" s="14"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4">
        <f>YEAR(SalesDataTable[[#This Row],[Order Date]])</f>
        <v>2026</v>
      </c>
      <c r="D486" s="12" t="str">
        <f>"Q"&amp;ROUNDUP(MONTH(SalesDataTable[[#This Row],[Order Date]])/3,0)</f>
        <v>Q2</v>
      </c>
      <c r="E486" s="4">
        <f>MONTH(SalesDataTable[[#This Row],[Order Date]])</f>
        <v>4</v>
      </c>
      <c r="F486" s="14"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4">
        <f>YEAR(SalesDataTable[[#This Row],[Order Date]])</f>
        <v>2026</v>
      </c>
      <c r="D487" s="12" t="str">
        <f>"Q"&amp;ROUNDUP(MONTH(SalesDataTable[[#This Row],[Order Date]])/3,0)</f>
        <v>Q2</v>
      </c>
      <c r="E487" s="4">
        <f>MONTH(SalesDataTable[[#This Row],[Order Date]])</f>
        <v>4</v>
      </c>
      <c r="F487" s="14"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4">
        <f>YEAR(SalesDataTable[[#This Row],[Order Date]])</f>
        <v>2026</v>
      </c>
      <c r="D488" s="12" t="str">
        <f>"Q"&amp;ROUNDUP(MONTH(SalesDataTable[[#This Row],[Order Date]])/3,0)</f>
        <v>Q2</v>
      </c>
      <c r="E488" s="4">
        <f>MONTH(SalesDataTable[[#This Row],[Order Date]])</f>
        <v>4</v>
      </c>
      <c r="F488" s="14"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4">
        <f>YEAR(SalesDataTable[[#This Row],[Order Date]])</f>
        <v>2026</v>
      </c>
      <c r="D489" s="12" t="str">
        <f>"Q"&amp;ROUNDUP(MONTH(SalesDataTable[[#This Row],[Order Date]])/3,0)</f>
        <v>Q2</v>
      </c>
      <c r="E489" s="4">
        <f>MONTH(SalesDataTable[[#This Row],[Order Date]])</f>
        <v>4</v>
      </c>
      <c r="F489" s="14"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4">
        <f>YEAR(SalesDataTable[[#This Row],[Order Date]])</f>
        <v>2026</v>
      </c>
      <c r="D490" s="12" t="str">
        <f>"Q"&amp;ROUNDUP(MONTH(SalesDataTable[[#This Row],[Order Date]])/3,0)</f>
        <v>Q2</v>
      </c>
      <c r="E490" s="4">
        <f>MONTH(SalesDataTable[[#This Row],[Order Date]])</f>
        <v>4</v>
      </c>
      <c r="F490" s="14"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4">
        <f>YEAR(SalesDataTable[[#This Row],[Order Date]])</f>
        <v>2026</v>
      </c>
      <c r="D491" s="12" t="str">
        <f>"Q"&amp;ROUNDUP(MONTH(SalesDataTable[[#This Row],[Order Date]])/3,0)</f>
        <v>Q2</v>
      </c>
      <c r="E491" s="4">
        <f>MONTH(SalesDataTable[[#This Row],[Order Date]])</f>
        <v>4</v>
      </c>
      <c r="F491" s="14"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4">
        <f>YEAR(SalesDataTable[[#This Row],[Order Date]])</f>
        <v>2026</v>
      </c>
      <c r="D492" s="12" t="str">
        <f>"Q"&amp;ROUNDUP(MONTH(SalesDataTable[[#This Row],[Order Date]])/3,0)</f>
        <v>Q2</v>
      </c>
      <c r="E492" s="4">
        <f>MONTH(SalesDataTable[[#This Row],[Order Date]])</f>
        <v>4</v>
      </c>
      <c r="F492" s="14"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4">
        <f>YEAR(SalesDataTable[[#This Row],[Order Date]])</f>
        <v>2026</v>
      </c>
      <c r="D493" s="12" t="str">
        <f>"Q"&amp;ROUNDUP(MONTH(SalesDataTable[[#This Row],[Order Date]])/3,0)</f>
        <v>Q2</v>
      </c>
      <c r="E493" s="4">
        <f>MONTH(SalesDataTable[[#This Row],[Order Date]])</f>
        <v>4</v>
      </c>
      <c r="F493" s="14"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4">
        <f>YEAR(SalesDataTable[[#This Row],[Order Date]])</f>
        <v>2026</v>
      </c>
      <c r="D494" s="12" t="str">
        <f>"Q"&amp;ROUNDUP(MONTH(SalesDataTable[[#This Row],[Order Date]])/3,0)</f>
        <v>Q2</v>
      </c>
      <c r="E494" s="4">
        <f>MONTH(SalesDataTable[[#This Row],[Order Date]])</f>
        <v>4</v>
      </c>
      <c r="F494" s="14"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4">
        <f>YEAR(SalesDataTable[[#This Row],[Order Date]])</f>
        <v>2026</v>
      </c>
      <c r="D495" s="12" t="str">
        <f>"Q"&amp;ROUNDUP(MONTH(SalesDataTable[[#This Row],[Order Date]])/3,0)</f>
        <v>Q2</v>
      </c>
      <c r="E495" s="4">
        <f>MONTH(SalesDataTable[[#This Row],[Order Date]])</f>
        <v>4</v>
      </c>
      <c r="F495" s="14"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4">
        <f>YEAR(SalesDataTable[[#This Row],[Order Date]])</f>
        <v>2026</v>
      </c>
      <c r="D496" s="12" t="str">
        <f>"Q"&amp;ROUNDUP(MONTH(SalesDataTable[[#This Row],[Order Date]])/3,0)</f>
        <v>Q2</v>
      </c>
      <c r="E496" s="4">
        <f>MONTH(SalesDataTable[[#This Row],[Order Date]])</f>
        <v>4</v>
      </c>
      <c r="F496" s="14"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4">
        <f>YEAR(SalesDataTable[[#This Row],[Order Date]])</f>
        <v>2026</v>
      </c>
      <c r="D497" s="12" t="str">
        <f>"Q"&amp;ROUNDUP(MONTH(SalesDataTable[[#This Row],[Order Date]])/3,0)</f>
        <v>Q2</v>
      </c>
      <c r="E497" s="4">
        <f>MONTH(SalesDataTable[[#This Row],[Order Date]])</f>
        <v>4</v>
      </c>
      <c r="F497" s="14"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4">
        <f>YEAR(SalesDataTable[[#This Row],[Order Date]])</f>
        <v>2026</v>
      </c>
      <c r="D498" s="12" t="str">
        <f>"Q"&amp;ROUNDUP(MONTH(SalesDataTable[[#This Row],[Order Date]])/3,0)</f>
        <v>Q2</v>
      </c>
      <c r="E498" s="4">
        <f>MONTH(SalesDataTable[[#This Row],[Order Date]])</f>
        <v>4</v>
      </c>
      <c r="F498" s="14"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4">
        <f>YEAR(SalesDataTable[[#This Row],[Order Date]])</f>
        <v>2026</v>
      </c>
      <c r="D499" s="12" t="str">
        <f>"Q"&amp;ROUNDUP(MONTH(SalesDataTable[[#This Row],[Order Date]])/3,0)</f>
        <v>Q2</v>
      </c>
      <c r="E499" s="4">
        <f>MONTH(SalesDataTable[[#This Row],[Order Date]])</f>
        <v>4</v>
      </c>
      <c r="F499" s="14"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4">
        <f>YEAR(SalesDataTable[[#This Row],[Order Date]])</f>
        <v>2026</v>
      </c>
      <c r="D500" s="12" t="str">
        <f>"Q"&amp;ROUNDUP(MONTH(SalesDataTable[[#This Row],[Order Date]])/3,0)</f>
        <v>Q2</v>
      </c>
      <c r="E500" s="4">
        <f>MONTH(SalesDataTable[[#This Row],[Order Date]])</f>
        <v>4</v>
      </c>
      <c r="F500" s="14"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4">
        <f>YEAR(SalesDataTable[[#This Row],[Order Date]])</f>
        <v>2026</v>
      </c>
      <c r="D501" s="12" t="str">
        <f>"Q"&amp;ROUNDUP(MONTH(SalesDataTable[[#This Row],[Order Date]])/3,0)</f>
        <v>Q2</v>
      </c>
      <c r="E501" s="4">
        <f>MONTH(SalesDataTable[[#This Row],[Order Date]])</f>
        <v>4</v>
      </c>
      <c r="F501" s="14"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4">
        <f>YEAR(SalesDataTable[[#This Row],[Order Date]])</f>
        <v>2026</v>
      </c>
      <c r="D502" s="12" t="str">
        <f>"Q"&amp;ROUNDUP(MONTH(SalesDataTable[[#This Row],[Order Date]])/3,0)</f>
        <v>Q2</v>
      </c>
      <c r="E502" s="4">
        <f>MONTH(SalesDataTable[[#This Row],[Order Date]])</f>
        <v>4</v>
      </c>
      <c r="F502" s="14"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4">
        <f>YEAR(SalesDataTable[[#This Row],[Order Date]])</f>
        <v>2026</v>
      </c>
      <c r="D503" s="12" t="str">
        <f>"Q"&amp;ROUNDUP(MONTH(SalesDataTable[[#This Row],[Order Date]])/3,0)</f>
        <v>Q2</v>
      </c>
      <c r="E503" s="4">
        <f>MONTH(SalesDataTable[[#This Row],[Order Date]])</f>
        <v>4</v>
      </c>
      <c r="F503" s="14"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4">
        <f>YEAR(SalesDataTable[[#This Row],[Order Date]])</f>
        <v>2026</v>
      </c>
      <c r="D504" s="12" t="str">
        <f>"Q"&amp;ROUNDUP(MONTH(SalesDataTable[[#This Row],[Order Date]])/3,0)</f>
        <v>Q2</v>
      </c>
      <c r="E504" s="4">
        <f>MONTH(SalesDataTable[[#This Row],[Order Date]])</f>
        <v>4</v>
      </c>
      <c r="F504" s="14"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4">
        <f>YEAR(SalesDataTable[[#This Row],[Order Date]])</f>
        <v>2026</v>
      </c>
      <c r="D505" s="12" t="str">
        <f>"Q"&amp;ROUNDUP(MONTH(SalesDataTable[[#This Row],[Order Date]])/3,0)</f>
        <v>Q2</v>
      </c>
      <c r="E505" s="4">
        <f>MONTH(SalesDataTable[[#This Row],[Order Date]])</f>
        <v>4</v>
      </c>
      <c r="F505" s="14"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4">
        <f>YEAR(SalesDataTable[[#This Row],[Order Date]])</f>
        <v>2026</v>
      </c>
      <c r="D506" s="12" t="str">
        <f>"Q"&amp;ROUNDUP(MONTH(SalesDataTable[[#This Row],[Order Date]])/3,0)</f>
        <v>Q2</v>
      </c>
      <c r="E506" s="4">
        <f>MONTH(SalesDataTable[[#This Row],[Order Date]])</f>
        <v>4</v>
      </c>
      <c r="F506" s="14"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4">
        <f>YEAR(SalesDataTable[[#This Row],[Order Date]])</f>
        <v>2026</v>
      </c>
      <c r="D507" s="12" t="str">
        <f>"Q"&amp;ROUNDUP(MONTH(SalesDataTable[[#This Row],[Order Date]])/3,0)</f>
        <v>Q2</v>
      </c>
      <c r="E507" s="4">
        <f>MONTH(SalesDataTable[[#This Row],[Order Date]])</f>
        <v>4</v>
      </c>
      <c r="F507" s="14"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4">
        <f>YEAR(SalesDataTable[[#This Row],[Order Date]])</f>
        <v>2026</v>
      </c>
      <c r="D508" s="12" t="str">
        <f>"Q"&amp;ROUNDUP(MONTH(SalesDataTable[[#This Row],[Order Date]])/3,0)</f>
        <v>Q2</v>
      </c>
      <c r="E508" s="4">
        <f>MONTH(SalesDataTable[[#This Row],[Order Date]])</f>
        <v>4</v>
      </c>
      <c r="F508" s="14"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4">
        <f>YEAR(SalesDataTable[[#This Row],[Order Date]])</f>
        <v>2026</v>
      </c>
      <c r="D509" s="12" t="str">
        <f>"Q"&amp;ROUNDUP(MONTH(SalesDataTable[[#This Row],[Order Date]])/3,0)</f>
        <v>Q2</v>
      </c>
      <c r="E509" s="4">
        <f>MONTH(SalesDataTable[[#This Row],[Order Date]])</f>
        <v>4</v>
      </c>
      <c r="F509" s="14"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4">
        <f>YEAR(SalesDataTable[[#This Row],[Order Date]])</f>
        <v>2026</v>
      </c>
      <c r="D510" s="12" t="str">
        <f>"Q"&amp;ROUNDUP(MONTH(SalesDataTable[[#This Row],[Order Date]])/3,0)</f>
        <v>Q2</v>
      </c>
      <c r="E510" s="4">
        <f>MONTH(SalesDataTable[[#This Row],[Order Date]])</f>
        <v>4</v>
      </c>
      <c r="F510" s="14"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4">
        <f>YEAR(SalesDataTable[[#This Row],[Order Date]])</f>
        <v>2026</v>
      </c>
      <c r="D511" s="12" t="str">
        <f>"Q"&amp;ROUNDUP(MONTH(SalesDataTable[[#This Row],[Order Date]])/3,0)</f>
        <v>Q2</v>
      </c>
      <c r="E511" s="4">
        <f>MONTH(SalesDataTable[[#This Row],[Order Date]])</f>
        <v>4</v>
      </c>
      <c r="F511" s="14"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4">
        <f>YEAR(SalesDataTable[[#This Row],[Order Date]])</f>
        <v>2026</v>
      </c>
      <c r="D512" s="12" t="str">
        <f>"Q"&amp;ROUNDUP(MONTH(SalesDataTable[[#This Row],[Order Date]])/3,0)</f>
        <v>Q2</v>
      </c>
      <c r="E512" s="4">
        <f>MONTH(SalesDataTable[[#This Row],[Order Date]])</f>
        <v>4</v>
      </c>
      <c r="F512" s="14"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4">
        <f>YEAR(SalesDataTable[[#This Row],[Order Date]])</f>
        <v>2026</v>
      </c>
      <c r="D513" s="12" t="str">
        <f>"Q"&amp;ROUNDUP(MONTH(SalesDataTable[[#This Row],[Order Date]])/3,0)</f>
        <v>Q2</v>
      </c>
      <c r="E513" s="4">
        <f>MONTH(SalesDataTable[[#This Row],[Order Date]])</f>
        <v>4</v>
      </c>
      <c r="F513" s="14"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4">
        <f>YEAR(SalesDataTable[[#This Row],[Order Date]])</f>
        <v>2026</v>
      </c>
      <c r="D514" s="12" t="str">
        <f>"Q"&amp;ROUNDUP(MONTH(SalesDataTable[[#This Row],[Order Date]])/3,0)</f>
        <v>Q2</v>
      </c>
      <c r="E514" s="4">
        <f>MONTH(SalesDataTable[[#This Row],[Order Date]])</f>
        <v>4</v>
      </c>
      <c r="F514" s="14"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4">
        <f>YEAR(SalesDataTable[[#This Row],[Order Date]])</f>
        <v>2026</v>
      </c>
      <c r="D515" s="12" t="str">
        <f>"Q"&amp;ROUNDUP(MONTH(SalesDataTable[[#This Row],[Order Date]])/3,0)</f>
        <v>Q2</v>
      </c>
      <c r="E515" s="4">
        <f>MONTH(SalesDataTable[[#This Row],[Order Date]])</f>
        <v>4</v>
      </c>
      <c r="F515" s="14"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4">
        <f>YEAR(SalesDataTable[[#This Row],[Order Date]])</f>
        <v>2026</v>
      </c>
      <c r="D516" s="12" t="str">
        <f>"Q"&amp;ROUNDUP(MONTH(SalesDataTable[[#This Row],[Order Date]])/3,0)</f>
        <v>Q2</v>
      </c>
      <c r="E516" s="4">
        <f>MONTH(SalesDataTable[[#This Row],[Order Date]])</f>
        <v>4</v>
      </c>
      <c r="F516" s="14"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4">
        <f>YEAR(SalesDataTable[[#This Row],[Order Date]])</f>
        <v>2026</v>
      </c>
      <c r="D517" s="12" t="str">
        <f>"Q"&amp;ROUNDUP(MONTH(SalesDataTable[[#This Row],[Order Date]])/3,0)</f>
        <v>Q2</v>
      </c>
      <c r="E517" s="4">
        <f>MONTH(SalesDataTable[[#This Row],[Order Date]])</f>
        <v>4</v>
      </c>
      <c r="F517" s="14"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4">
        <f>YEAR(SalesDataTable[[#This Row],[Order Date]])</f>
        <v>2026</v>
      </c>
      <c r="D518" s="12" t="str">
        <f>"Q"&amp;ROUNDUP(MONTH(SalesDataTable[[#This Row],[Order Date]])/3,0)</f>
        <v>Q2</v>
      </c>
      <c r="E518" s="4">
        <f>MONTH(SalesDataTable[[#This Row],[Order Date]])</f>
        <v>4</v>
      </c>
      <c r="F518" s="14"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4">
        <f>YEAR(SalesDataTable[[#This Row],[Order Date]])</f>
        <v>2026</v>
      </c>
      <c r="D519" s="12" t="str">
        <f>"Q"&amp;ROUNDUP(MONTH(SalesDataTable[[#This Row],[Order Date]])/3,0)</f>
        <v>Q2</v>
      </c>
      <c r="E519" s="4">
        <f>MONTH(SalesDataTable[[#This Row],[Order Date]])</f>
        <v>4</v>
      </c>
      <c r="F519" s="14"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4">
        <f>YEAR(SalesDataTable[[#This Row],[Order Date]])</f>
        <v>2026</v>
      </c>
      <c r="D520" s="12" t="str">
        <f>"Q"&amp;ROUNDUP(MONTH(SalesDataTable[[#This Row],[Order Date]])/3,0)</f>
        <v>Q2</v>
      </c>
      <c r="E520" s="4">
        <f>MONTH(SalesDataTable[[#This Row],[Order Date]])</f>
        <v>4</v>
      </c>
      <c r="F520" s="14"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4">
        <f>YEAR(SalesDataTable[[#This Row],[Order Date]])</f>
        <v>2026</v>
      </c>
      <c r="D521" s="12" t="str">
        <f>"Q"&amp;ROUNDUP(MONTH(SalesDataTable[[#This Row],[Order Date]])/3,0)</f>
        <v>Q2</v>
      </c>
      <c r="E521" s="4">
        <f>MONTH(SalesDataTable[[#This Row],[Order Date]])</f>
        <v>4</v>
      </c>
      <c r="F521" s="14"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4">
        <f>YEAR(SalesDataTable[[#This Row],[Order Date]])</f>
        <v>2026</v>
      </c>
      <c r="D522" s="12" t="str">
        <f>"Q"&amp;ROUNDUP(MONTH(SalesDataTable[[#This Row],[Order Date]])/3,0)</f>
        <v>Q2</v>
      </c>
      <c r="E522" s="4">
        <f>MONTH(SalesDataTable[[#This Row],[Order Date]])</f>
        <v>4</v>
      </c>
      <c r="F522" s="14"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4">
        <f>YEAR(SalesDataTable[[#This Row],[Order Date]])</f>
        <v>2026</v>
      </c>
      <c r="D523" s="12" t="str">
        <f>"Q"&amp;ROUNDUP(MONTH(SalesDataTable[[#This Row],[Order Date]])/3,0)</f>
        <v>Q2</v>
      </c>
      <c r="E523" s="4">
        <f>MONTH(SalesDataTable[[#This Row],[Order Date]])</f>
        <v>4</v>
      </c>
      <c r="F523" s="14"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4">
        <f>YEAR(SalesDataTable[[#This Row],[Order Date]])</f>
        <v>2026</v>
      </c>
      <c r="D524" s="12" t="str">
        <f>"Q"&amp;ROUNDUP(MONTH(SalesDataTable[[#This Row],[Order Date]])/3,0)</f>
        <v>Q2</v>
      </c>
      <c r="E524" s="4">
        <f>MONTH(SalesDataTable[[#This Row],[Order Date]])</f>
        <v>4</v>
      </c>
      <c r="F524" s="14"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4">
        <f>YEAR(SalesDataTable[[#This Row],[Order Date]])</f>
        <v>2026</v>
      </c>
      <c r="D525" s="12" t="str">
        <f>"Q"&amp;ROUNDUP(MONTH(SalesDataTable[[#This Row],[Order Date]])/3,0)</f>
        <v>Q2</v>
      </c>
      <c r="E525" s="4">
        <f>MONTH(SalesDataTable[[#This Row],[Order Date]])</f>
        <v>4</v>
      </c>
      <c r="F525" s="14"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4">
        <f>YEAR(SalesDataTable[[#This Row],[Order Date]])</f>
        <v>2026</v>
      </c>
      <c r="D526" s="12" t="str">
        <f>"Q"&amp;ROUNDUP(MONTH(SalesDataTable[[#This Row],[Order Date]])/3,0)</f>
        <v>Q2</v>
      </c>
      <c r="E526" s="4">
        <f>MONTH(SalesDataTable[[#This Row],[Order Date]])</f>
        <v>4</v>
      </c>
      <c r="F526" s="14"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4">
        <f>YEAR(SalesDataTable[[#This Row],[Order Date]])</f>
        <v>2026</v>
      </c>
      <c r="D527" s="12" t="str">
        <f>"Q"&amp;ROUNDUP(MONTH(SalesDataTable[[#This Row],[Order Date]])/3,0)</f>
        <v>Q2</v>
      </c>
      <c r="E527" s="4">
        <f>MONTH(SalesDataTable[[#This Row],[Order Date]])</f>
        <v>4</v>
      </c>
      <c r="F527" s="14"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4">
        <f>YEAR(SalesDataTable[[#This Row],[Order Date]])</f>
        <v>2026</v>
      </c>
      <c r="D528" s="12" t="str">
        <f>"Q"&amp;ROUNDUP(MONTH(SalesDataTable[[#This Row],[Order Date]])/3,0)</f>
        <v>Q2</v>
      </c>
      <c r="E528" s="4">
        <f>MONTH(SalesDataTable[[#This Row],[Order Date]])</f>
        <v>4</v>
      </c>
      <c r="F528" s="14"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4">
        <f>YEAR(SalesDataTable[[#This Row],[Order Date]])</f>
        <v>2026</v>
      </c>
      <c r="D529" s="12" t="str">
        <f>"Q"&amp;ROUNDUP(MONTH(SalesDataTable[[#This Row],[Order Date]])/3,0)</f>
        <v>Q2</v>
      </c>
      <c r="E529" s="4">
        <f>MONTH(SalesDataTable[[#This Row],[Order Date]])</f>
        <v>4</v>
      </c>
      <c r="F529" s="14"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4">
        <f>YEAR(SalesDataTable[[#This Row],[Order Date]])</f>
        <v>2026</v>
      </c>
      <c r="D530" s="12" t="str">
        <f>"Q"&amp;ROUNDUP(MONTH(SalesDataTable[[#This Row],[Order Date]])/3,0)</f>
        <v>Q2</v>
      </c>
      <c r="E530" s="4">
        <f>MONTH(SalesDataTable[[#This Row],[Order Date]])</f>
        <v>4</v>
      </c>
      <c r="F530" s="14"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4">
        <f>YEAR(SalesDataTable[[#This Row],[Order Date]])</f>
        <v>2026</v>
      </c>
      <c r="D531" s="12" t="str">
        <f>"Q"&amp;ROUNDUP(MONTH(SalesDataTable[[#This Row],[Order Date]])/3,0)</f>
        <v>Q2</v>
      </c>
      <c r="E531" s="4">
        <f>MONTH(SalesDataTable[[#This Row],[Order Date]])</f>
        <v>4</v>
      </c>
      <c r="F531" s="14"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4">
        <f>YEAR(SalesDataTable[[#This Row],[Order Date]])</f>
        <v>2026</v>
      </c>
      <c r="D532" s="12" t="str">
        <f>"Q"&amp;ROUNDUP(MONTH(SalesDataTable[[#This Row],[Order Date]])/3,0)</f>
        <v>Q2</v>
      </c>
      <c r="E532" s="4">
        <f>MONTH(SalesDataTable[[#This Row],[Order Date]])</f>
        <v>4</v>
      </c>
      <c r="F532" s="14"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4">
        <f>YEAR(SalesDataTable[[#This Row],[Order Date]])</f>
        <v>2026</v>
      </c>
      <c r="D533" s="12" t="str">
        <f>"Q"&amp;ROUNDUP(MONTH(SalesDataTable[[#This Row],[Order Date]])/3,0)</f>
        <v>Q2</v>
      </c>
      <c r="E533" s="4">
        <f>MONTH(SalesDataTable[[#This Row],[Order Date]])</f>
        <v>4</v>
      </c>
      <c r="F533" s="14"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4">
        <f>YEAR(SalesDataTable[[#This Row],[Order Date]])</f>
        <v>2026</v>
      </c>
      <c r="D534" s="12" t="str">
        <f>"Q"&amp;ROUNDUP(MONTH(SalesDataTable[[#This Row],[Order Date]])/3,0)</f>
        <v>Q2</v>
      </c>
      <c r="E534" s="4">
        <f>MONTH(SalesDataTable[[#This Row],[Order Date]])</f>
        <v>4</v>
      </c>
      <c r="F534" s="14"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4">
        <f>YEAR(SalesDataTable[[#This Row],[Order Date]])</f>
        <v>2026</v>
      </c>
      <c r="D535" s="12" t="str">
        <f>"Q"&amp;ROUNDUP(MONTH(SalesDataTable[[#This Row],[Order Date]])/3,0)</f>
        <v>Q2</v>
      </c>
      <c r="E535" s="4">
        <f>MONTH(SalesDataTable[[#This Row],[Order Date]])</f>
        <v>4</v>
      </c>
      <c r="F535" s="14"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4">
        <f>YEAR(SalesDataTable[[#This Row],[Order Date]])</f>
        <v>2026</v>
      </c>
      <c r="D536" s="12" t="str">
        <f>"Q"&amp;ROUNDUP(MONTH(SalesDataTable[[#This Row],[Order Date]])/3,0)</f>
        <v>Q2</v>
      </c>
      <c r="E536" s="4">
        <f>MONTH(SalesDataTable[[#This Row],[Order Date]])</f>
        <v>4</v>
      </c>
      <c r="F536" s="14"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4">
        <f>YEAR(SalesDataTable[[#This Row],[Order Date]])</f>
        <v>2026</v>
      </c>
      <c r="D537" s="12" t="str">
        <f>"Q"&amp;ROUNDUP(MONTH(SalesDataTable[[#This Row],[Order Date]])/3,0)</f>
        <v>Q2</v>
      </c>
      <c r="E537" s="4">
        <f>MONTH(SalesDataTable[[#This Row],[Order Date]])</f>
        <v>4</v>
      </c>
      <c r="F537" s="14"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4">
        <f>YEAR(SalesDataTable[[#This Row],[Order Date]])</f>
        <v>2026</v>
      </c>
      <c r="D538" s="12" t="str">
        <f>"Q"&amp;ROUNDUP(MONTH(SalesDataTable[[#This Row],[Order Date]])/3,0)</f>
        <v>Q2</v>
      </c>
      <c r="E538" s="4">
        <f>MONTH(SalesDataTable[[#This Row],[Order Date]])</f>
        <v>4</v>
      </c>
      <c r="F538" s="14"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4">
        <f>YEAR(SalesDataTable[[#This Row],[Order Date]])</f>
        <v>2026</v>
      </c>
      <c r="D539" s="12" t="str">
        <f>"Q"&amp;ROUNDUP(MONTH(SalesDataTable[[#This Row],[Order Date]])/3,0)</f>
        <v>Q2</v>
      </c>
      <c r="E539" s="4">
        <f>MONTH(SalesDataTable[[#This Row],[Order Date]])</f>
        <v>4</v>
      </c>
      <c r="F539" s="14"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4">
        <f>YEAR(SalesDataTable[[#This Row],[Order Date]])</f>
        <v>2026</v>
      </c>
      <c r="D540" s="12" t="str">
        <f>"Q"&amp;ROUNDUP(MONTH(SalesDataTable[[#This Row],[Order Date]])/3,0)</f>
        <v>Q2</v>
      </c>
      <c r="E540" s="4">
        <f>MONTH(SalesDataTable[[#This Row],[Order Date]])</f>
        <v>4</v>
      </c>
      <c r="F540" s="14"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4">
        <f>YEAR(SalesDataTable[[#This Row],[Order Date]])</f>
        <v>2026</v>
      </c>
      <c r="D541" s="12" t="str">
        <f>"Q"&amp;ROUNDUP(MONTH(SalesDataTable[[#This Row],[Order Date]])/3,0)</f>
        <v>Q2</v>
      </c>
      <c r="E541" s="4">
        <f>MONTH(SalesDataTable[[#This Row],[Order Date]])</f>
        <v>4</v>
      </c>
      <c r="F541" s="14"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4">
        <f>YEAR(SalesDataTable[[#This Row],[Order Date]])</f>
        <v>2026</v>
      </c>
      <c r="D542" s="12" t="str">
        <f>"Q"&amp;ROUNDUP(MONTH(SalesDataTable[[#This Row],[Order Date]])/3,0)</f>
        <v>Q2</v>
      </c>
      <c r="E542" s="4">
        <f>MONTH(SalesDataTable[[#This Row],[Order Date]])</f>
        <v>4</v>
      </c>
      <c r="F542" s="14"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4">
        <f>YEAR(SalesDataTable[[#This Row],[Order Date]])</f>
        <v>2026</v>
      </c>
      <c r="D543" s="12" t="str">
        <f>"Q"&amp;ROUNDUP(MONTH(SalesDataTable[[#This Row],[Order Date]])/3,0)</f>
        <v>Q2</v>
      </c>
      <c r="E543" s="4">
        <f>MONTH(SalesDataTable[[#This Row],[Order Date]])</f>
        <v>4</v>
      </c>
      <c r="F543" s="14"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4">
        <f>YEAR(SalesDataTable[[#This Row],[Order Date]])</f>
        <v>2026</v>
      </c>
      <c r="D544" s="12" t="str">
        <f>"Q"&amp;ROUNDUP(MONTH(SalesDataTable[[#This Row],[Order Date]])/3,0)</f>
        <v>Q2</v>
      </c>
      <c r="E544" s="4">
        <f>MONTH(SalesDataTable[[#This Row],[Order Date]])</f>
        <v>4</v>
      </c>
      <c r="F544" s="14"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4">
        <f>YEAR(SalesDataTable[[#This Row],[Order Date]])</f>
        <v>2026</v>
      </c>
      <c r="D545" s="12" t="str">
        <f>"Q"&amp;ROUNDUP(MONTH(SalesDataTable[[#This Row],[Order Date]])/3,0)</f>
        <v>Q2</v>
      </c>
      <c r="E545" s="4">
        <f>MONTH(SalesDataTable[[#This Row],[Order Date]])</f>
        <v>4</v>
      </c>
      <c r="F545" s="14"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4">
        <f>YEAR(SalesDataTable[[#This Row],[Order Date]])</f>
        <v>2026</v>
      </c>
      <c r="D546" s="12" t="str">
        <f>"Q"&amp;ROUNDUP(MONTH(SalesDataTable[[#This Row],[Order Date]])/3,0)</f>
        <v>Q2</v>
      </c>
      <c r="E546" s="4">
        <f>MONTH(SalesDataTable[[#This Row],[Order Date]])</f>
        <v>4</v>
      </c>
      <c r="F546" s="14"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4">
        <f>YEAR(SalesDataTable[[#This Row],[Order Date]])</f>
        <v>2026</v>
      </c>
      <c r="D547" s="12" t="str">
        <f>"Q"&amp;ROUNDUP(MONTH(SalesDataTable[[#This Row],[Order Date]])/3,0)</f>
        <v>Q2</v>
      </c>
      <c r="E547" s="4">
        <f>MONTH(SalesDataTable[[#This Row],[Order Date]])</f>
        <v>4</v>
      </c>
      <c r="F547" s="14"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4">
        <f>YEAR(SalesDataTable[[#This Row],[Order Date]])</f>
        <v>2026</v>
      </c>
      <c r="D548" s="12" t="str">
        <f>"Q"&amp;ROUNDUP(MONTH(SalesDataTable[[#This Row],[Order Date]])/3,0)</f>
        <v>Q2</v>
      </c>
      <c r="E548" s="4">
        <f>MONTH(SalesDataTable[[#This Row],[Order Date]])</f>
        <v>4</v>
      </c>
      <c r="F548" s="14"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4">
        <f>YEAR(SalesDataTable[[#This Row],[Order Date]])</f>
        <v>2026</v>
      </c>
      <c r="D549" s="12" t="str">
        <f>"Q"&amp;ROUNDUP(MONTH(SalesDataTable[[#This Row],[Order Date]])/3,0)</f>
        <v>Q2</v>
      </c>
      <c r="E549" s="4">
        <f>MONTH(SalesDataTable[[#This Row],[Order Date]])</f>
        <v>4</v>
      </c>
      <c r="F549" s="14"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4">
        <f>YEAR(SalesDataTable[[#This Row],[Order Date]])</f>
        <v>2026</v>
      </c>
      <c r="D550" s="12" t="str">
        <f>"Q"&amp;ROUNDUP(MONTH(SalesDataTable[[#This Row],[Order Date]])/3,0)</f>
        <v>Q2</v>
      </c>
      <c r="E550" s="4">
        <f>MONTH(SalesDataTable[[#This Row],[Order Date]])</f>
        <v>4</v>
      </c>
      <c r="F550" s="14"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4">
        <f>YEAR(SalesDataTable[[#This Row],[Order Date]])</f>
        <v>2026</v>
      </c>
      <c r="D551" s="12" t="str">
        <f>"Q"&amp;ROUNDUP(MONTH(SalesDataTable[[#This Row],[Order Date]])/3,0)</f>
        <v>Q2</v>
      </c>
      <c r="E551" s="4">
        <f>MONTH(SalesDataTable[[#This Row],[Order Date]])</f>
        <v>4</v>
      </c>
      <c r="F551" s="14"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4">
        <f>YEAR(SalesDataTable[[#This Row],[Order Date]])</f>
        <v>2026</v>
      </c>
      <c r="D552" s="12" t="str">
        <f>"Q"&amp;ROUNDUP(MONTH(SalesDataTable[[#This Row],[Order Date]])/3,0)</f>
        <v>Q2</v>
      </c>
      <c r="E552" s="4">
        <f>MONTH(SalesDataTable[[#This Row],[Order Date]])</f>
        <v>4</v>
      </c>
      <c r="F552" s="14"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4">
        <f>YEAR(SalesDataTable[[#This Row],[Order Date]])</f>
        <v>2026</v>
      </c>
      <c r="D553" s="12" t="str">
        <f>"Q"&amp;ROUNDUP(MONTH(SalesDataTable[[#This Row],[Order Date]])/3,0)</f>
        <v>Q2</v>
      </c>
      <c r="E553" s="4">
        <f>MONTH(SalesDataTable[[#This Row],[Order Date]])</f>
        <v>4</v>
      </c>
      <c r="F553" s="14"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4">
        <f>YEAR(SalesDataTable[[#This Row],[Order Date]])</f>
        <v>2026</v>
      </c>
      <c r="D554" s="12" t="str">
        <f>"Q"&amp;ROUNDUP(MONTH(SalesDataTable[[#This Row],[Order Date]])/3,0)</f>
        <v>Q2</v>
      </c>
      <c r="E554" s="4">
        <f>MONTH(SalesDataTable[[#This Row],[Order Date]])</f>
        <v>4</v>
      </c>
      <c r="F554" s="14"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4">
        <f>YEAR(SalesDataTable[[#This Row],[Order Date]])</f>
        <v>2026</v>
      </c>
      <c r="D555" s="12" t="str">
        <f>"Q"&amp;ROUNDUP(MONTH(SalesDataTable[[#This Row],[Order Date]])/3,0)</f>
        <v>Q2</v>
      </c>
      <c r="E555" s="4">
        <f>MONTH(SalesDataTable[[#This Row],[Order Date]])</f>
        <v>4</v>
      </c>
      <c r="F555" s="14"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4">
        <f>YEAR(SalesDataTable[[#This Row],[Order Date]])</f>
        <v>2026</v>
      </c>
      <c r="D556" s="12" t="str">
        <f>"Q"&amp;ROUNDUP(MONTH(SalesDataTable[[#This Row],[Order Date]])/3,0)</f>
        <v>Q2</v>
      </c>
      <c r="E556" s="4">
        <f>MONTH(SalesDataTable[[#This Row],[Order Date]])</f>
        <v>4</v>
      </c>
      <c r="F556" s="14"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4">
        <f>YEAR(SalesDataTable[[#This Row],[Order Date]])</f>
        <v>2026</v>
      </c>
      <c r="D557" s="12" t="str">
        <f>"Q"&amp;ROUNDUP(MONTH(SalesDataTable[[#This Row],[Order Date]])/3,0)</f>
        <v>Q2</v>
      </c>
      <c r="E557" s="4">
        <f>MONTH(SalesDataTable[[#This Row],[Order Date]])</f>
        <v>4</v>
      </c>
      <c r="F557" s="14"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4">
        <f>YEAR(SalesDataTable[[#This Row],[Order Date]])</f>
        <v>2026</v>
      </c>
      <c r="D558" s="12" t="str">
        <f>"Q"&amp;ROUNDUP(MONTH(SalesDataTable[[#This Row],[Order Date]])/3,0)</f>
        <v>Q2</v>
      </c>
      <c r="E558" s="4">
        <f>MONTH(SalesDataTable[[#This Row],[Order Date]])</f>
        <v>4</v>
      </c>
      <c r="F558" s="14"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4">
        <f>YEAR(SalesDataTable[[#This Row],[Order Date]])</f>
        <v>2026</v>
      </c>
      <c r="D559" s="12" t="str">
        <f>"Q"&amp;ROUNDUP(MONTH(SalesDataTable[[#This Row],[Order Date]])/3,0)</f>
        <v>Q2</v>
      </c>
      <c r="E559" s="4">
        <f>MONTH(SalesDataTable[[#This Row],[Order Date]])</f>
        <v>4</v>
      </c>
      <c r="F559" s="14"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4">
        <f>YEAR(SalesDataTable[[#This Row],[Order Date]])</f>
        <v>2026</v>
      </c>
      <c r="D560" s="12" t="str">
        <f>"Q"&amp;ROUNDUP(MONTH(SalesDataTable[[#This Row],[Order Date]])/3,0)</f>
        <v>Q2</v>
      </c>
      <c r="E560" s="4">
        <f>MONTH(SalesDataTable[[#This Row],[Order Date]])</f>
        <v>4</v>
      </c>
      <c r="F560" s="14"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4">
        <f>YEAR(SalesDataTable[[#This Row],[Order Date]])</f>
        <v>2026</v>
      </c>
      <c r="D561" s="12" t="str">
        <f>"Q"&amp;ROUNDUP(MONTH(SalesDataTable[[#This Row],[Order Date]])/3,0)</f>
        <v>Q2</v>
      </c>
      <c r="E561" s="4">
        <f>MONTH(SalesDataTable[[#This Row],[Order Date]])</f>
        <v>4</v>
      </c>
      <c r="F561" s="14"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4">
        <f>YEAR(SalesDataTable[[#This Row],[Order Date]])</f>
        <v>2026</v>
      </c>
      <c r="D562" s="12" t="str">
        <f>"Q"&amp;ROUNDUP(MONTH(SalesDataTable[[#This Row],[Order Date]])/3,0)</f>
        <v>Q2</v>
      </c>
      <c r="E562" s="4">
        <f>MONTH(SalesDataTable[[#This Row],[Order Date]])</f>
        <v>4</v>
      </c>
      <c r="F562" s="14"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4">
        <f>YEAR(SalesDataTable[[#This Row],[Order Date]])</f>
        <v>2026</v>
      </c>
      <c r="D563" s="12" t="str">
        <f>"Q"&amp;ROUNDUP(MONTH(SalesDataTable[[#This Row],[Order Date]])/3,0)</f>
        <v>Q2</v>
      </c>
      <c r="E563" s="4">
        <f>MONTH(SalesDataTable[[#This Row],[Order Date]])</f>
        <v>4</v>
      </c>
      <c r="F563" s="14"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4">
        <f>YEAR(SalesDataTable[[#This Row],[Order Date]])</f>
        <v>2026</v>
      </c>
      <c r="D564" s="12" t="str">
        <f>"Q"&amp;ROUNDUP(MONTH(SalesDataTable[[#This Row],[Order Date]])/3,0)</f>
        <v>Q2</v>
      </c>
      <c r="E564" s="4">
        <f>MONTH(SalesDataTable[[#This Row],[Order Date]])</f>
        <v>4</v>
      </c>
      <c r="F564" s="14"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4">
        <f>YEAR(SalesDataTable[[#This Row],[Order Date]])</f>
        <v>2026</v>
      </c>
      <c r="D565" s="12" t="str">
        <f>"Q"&amp;ROUNDUP(MONTH(SalesDataTable[[#This Row],[Order Date]])/3,0)</f>
        <v>Q2</v>
      </c>
      <c r="E565" s="4">
        <f>MONTH(SalesDataTable[[#This Row],[Order Date]])</f>
        <v>4</v>
      </c>
      <c r="F565" s="14"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4">
        <f>YEAR(SalesDataTable[[#This Row],[Order Date]])</f>
        <v>2026</v>
      </c>
      <c r="D566" s="12" t="str">
        <f>"Q"&amp;ROUNDUP(MONTH(SalesDataTable[[#This Row],[Order Date]])/3,0)</f>
        <v>Q2</v>
      </c>
      <c r="E566" s="4">
        <f>MONTH(SalesDataTable[[#This Row],[Order Date]])</f>
        <v>4</v>
      </c>
      <c r="F566" s="14"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4">
        <f>YEAR(SalesDataTable[[#This Row],[Order Date]])</f>
        <v>2026</v>
      </c>
      <c r="D567" s="12" t="str">
        <f>"Q"&amp;ROUNDUP(MONTH(SalesDataTable[[#This Row],[Order Date]])/3,0)</f>
        <v>Q2</v>
      </c>
      <c r="E567" s="4">
        <f>MONTH(SalesDataTable[[#This Row],[Order Date]])</f>
        <v>4</v>
      </c>
      <c r="F567" s="14"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4">
        <f>YEAR(SalesDataTable[[#This Row],[Order Date]])</f>
        <v>2026</v>
      </c>
      <c r="D568" s="12" t="str">
        <f>"Q"&amp;ROUNDUP(MONTH(SalesDataTable[[#This Row],[Order Date]])/3,0)</f>
        <v>Q2</v>
      </c>
      <c r="E568" s="4">
        <f>MONTH(SalesDataTable[[#This Row],[Order Date]])</f>
        <v>4</v>
      </c>
      <c r="F568" s="14"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4">
        <f>YEAR(SalesDataTable[[#This Row],[Order Date]])</f>
        <v>2026</v>
      </c>
      <c r="D569" s="12" t="str">
        <f>"Q"&amp;ROUNDUP(MONTH(SalesDataTable[[#This Row],[Order Date]])/3,0)</f>
        <v>Q2</v>
      </c>
      <c r="E569" s="4">
        <f>MONTH(SalesDataTable[[#This Row],[Order Date]])</f>
        <v>4</v>
      </c>
      <c r="F569" s="14"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4">
        <f>YEAR(SalesDataTable[[#This Row],[Order Date]])</f>
        <v>2026</v>
      </c>
      <c r="D570" s="12" t="str">
        <f>"Q"&amp;ROUNDUP(MONTH(SalesDataTable[[#This Row],[Order Date]])/3,0)</f>
        <v>Q2</v>
      </c>
      <c r="E570" s="4">
        <f>MONTH(SalesDataTable[[#This Row],[Order Date]])</f>
        <v>4</v>
      </c>
      <c r="F570" s="14"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4">
        <f>YEAR(SalesDataTable[[#This Row],[Order Date]])</f>
        <v>2026</v>
      </c>
      <c r="D571" s="12" t="str">
        <f>"Q"&amp;ROUNDUP(MONTH(SalesDataTable[[#This Row],[Order Date]])/3,0)</f>
        <v>Q2</v>
      </c>
      <c r="E571" s="4">
        <f>MONTH(SalesDataTable[[#This Row],[Order Date]])</f>
        <v>4</v>
      </c>
      <c r="F571" s="14"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4">
        <f>YEAR(SalesDataTable[[#This Row],[Order Date]])</f>
        <v>2026</v>
      </c>
      <c r="D572" s="12" t="str">
        <f>"Q"&amp;ROUNDUP(MONTH(SalesDataTable[[#This Row],[Order Date]])/3,0)</f>
        <v>Q2</v>
      </c>
      <c r="E572" s="4">
        <f>MONTH(SalesDataTable[[#This Row],[Order Date]])</f>
        <v>4</v>
      </c>
      <c r="F572" s="14"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4">
        <f>YEAR(SalesDataTable[[#This Row],[Order Date]])</f>
        <v>2026</v>
      </c>
      <c r="D573" s="12" t="str">
        <f>"Q"&amp;ROUNDUP(MONTH(SalesDataTable[[#This Row],[Order Date]])/3,0)</f>
        <v>Q2</v>
      </c>
      <c r="E573" s="4">
        <f>MONTH(SalesDataTable[[#This Row],[Order Date]])</f>
        <v>4</v>
      </c>
      <c r="F573" s="14"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4">
        <f>YEAR(SalesDataTable[[#This Row],[Order Date]])</f>
        <v>2026</v>
      </c>
      <c r="D574" s="12" t="str">
        <f>"Q"&amp;ROUNDUP(MONTH(SalesDataTable[[#This Row],[Order Date]])/3,0)</f>
        <v>Q2</v>
      </c>
      <c r="E574" s="4">
        <f>MONTH(SalesDataTable[[#This Row],[Order Date]])</f>
        <v>4</v>
      </c>
      <c r="F574" s="14"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4">
        <f>YEAR(SalesDataTable[[#This Row],[Order Date]])</f>
        <v>2026</v>
      </c>
      <c r="D575" s="12" t="str">
        <f>"Q"&amp;ROUNDUP(MONTH(SalesDataTable[[#This Row],[Order Date]])/3,0)</f>
        <v>Q2</v>
      </c>
      <c r="E575" s="4">
        <f>MONTH(SalesDataTable[[#This Row],[Order Date]])</f>
        <v>4</v>
      </c>
      <c r="F575" s="14"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4">
        <f>YEAR(SalesDataTable[[#This Row],[Order Date]])</f>
        <v>2026</v>
      </c>
      <c r="D576" s="12" t="str">
        <f>"Q"&amp;ROUNDUP(MONTH(SalesDataTable[[#This Row],[Order Date]])/3,0)</f>
        <v>Q2</v>
      </c>
      <c r="E576" s="4">
        <f>MONTH(SalesDataTable[[#This Row],[Order Date]])</f>
        <v>4</v>
      </c>
      <c r="F576" s="14"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4">
        <f>YEAR(SalesDataTable[[#This Row],[Order Date]])</f>
        <v>2026</v>
      </c>
      <c r="D577" s="12" t="str">
        <f>"Q"&amp;ROUNDUP(MONTH(SalesDataTable[[#This Row],[Order Date]])/3,0)</f>
        <v>Q2</v>
      </c>
      <c r="E577" s="4">
        <f>MONTH(SalesDataTable[[#This Row],[Order Date]])</f>
        <v>4</v>
      </c>
      <c r="F577" s="14"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4">
        <f>YEAR(SalesDataTable[[#This Row],[Order Date]])</f>
        <v>2026</v>
      </c>
      <c r="D578" s="12" t="str">
        <f>"Q"&amp;ROUNDUP(MONTH(SalesDataTable[[#This Row],[Order Date]])/3,0)</f>
        <v>Q2</v>
      </c>
      <c r="E578" s="4">
        <f>MONTH(SalesDataTable[[#This Row],[Order Date]])</f>
        <v>4</v>
      </c>
      <c r="F578" s="14"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4">
        <f>YEAR(SalesDataTable[[#This Row],[Order Date]])</f>
        <v>2026</v>
      </c>
      <c r="D579" s="12" t="str">
        <f>"Q"&amp;ROUNDUP(MONTH(SalesDataTable[[#This Row],[Order Date]])/3,0)</f>
        <v>Q2</v>
      </c>
      <c r="E579" s="4">
        <f>MONTH(SalesDataTable[[#This Row],[Order Date]])</f>
        <v>4</v>
      </c>
      <c r="F579" s="14"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4">
        <f>YEAR(SalesDataTable[[#This Row],[Order Date]])</f>
        <v>2026</v>
      </c>
      <c r="D580" s="12" t="str">
        <f>"Q"&amp;ROUNDUP(MONTH(SalesDataTable[[#This Row],[Order Date]])/3,0)</f>
        <v>Q2</v>
      </c>
      <c r="E580" s="4">
        <f>MONTH(SalesDataTable[[#This Row],[Order Date]])</f>
        <v>4</v>
      </c>
      <c r="F580" s="14"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4">
        <f>YEAR(SalesDataTable[[#This Row],[Order Date]])</f>
        <v>2026</v>
      </c>
      <c r="D581" s="12" t="str">
        <f>"Q"&amp;ROUNDUP(MONTH(SalesDataTable[[#This Row],[Order Date]])/3,0)</f>
        <v>Q2</v>
      </c>
      <c r="E581" s="4">
        <f>MONTH(SalesDataTable[[#This Row],[Order Date]])</f>
        <v>4</v>
      </c>
      <c r="F581" s="14"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4">
        <f>YEAR(SalesDataTable[[#This Row],[Order Date]])</f>
        <v>2026</v>
      </c>
      <c r="D582" s="12" t="str">
        <f>"Q"&amp;ROUNDUP(MONTH(SalesDataTable[[#This Row],[Order Date]])/3,0)</f>
        <v>Q2</v>
      </c>
      <c r="E582" s="4">
        <f>MONTH(SalesDataTable[[#This Row],[Order Date]])</f>
        <v>4</v>
      </c>
      <c r="F582" s="14"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4">
        <f>YEAR(SalesDataTable[[#This Row],[Order Date]])</f>
        <v>2026</v>
      </c>
      <c r="D583" s="12" t="str">
        <f>"Q"&amp;ROUNDUP(MONTH(SalesDataTable[[#This Row],[Order Date]])/3,0)</f>
        <v>Q2</v>
      </c>
      <c r="E583" s="4">
        <f>MONTH(SalesDataTable[[#This Row],[Order Date]])</f>
        <v>4</v>
      </c>
      <c r="F583" s="14"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4">
        <f>YEAR(SalesDataTable[[#This Row],[Order Date]])</f>
        <v>2026</v>
      </c>
      <c r="D584" s="12" t="str">
        <f>"Q"&amp;ROUNDUP(MONTH(SalesDataTable[[#This Row],[Order Date]])/3,0)</f>
        <v>Q2</v>
      </c>
      <c r="E584" s="4">
        <f>MONTH(SalesDataTable[[#This Row],[Order Date]])</f>
        <v>4</v>
      </c>
      <c r="F584" s="14"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4">
        <f>YEAR(SalesDataTable[[#This Row],[Order Date]])</f>
        <v>2026</v>
      </c>
      <c r="D585" s="12" t="str">
        <f>"Q"&amp;ROUNDUP(MONTH(SalesDataTable[[#This Row],[Order Date]])/3,0)</f>
        <v>Q2</v>
      </c>
      <c r="E585" s="4">
        <f>MONTH(SalesDataTable[[#This Row],[Order Date]])</f>
        <v>4</v>
      </c>
      <c r="F585" s="14"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4">
        <f>YEAR(SalesDataTable[[#This Row],[Order Date]])</f>
        <v>2026</v>
      </c>
      <c r="D586" s="12" t="str">
        <f>"Q"&amp;ROUNDUP(MONTH(SalesDataTable[[#This Row],[Order Date]])/3,0)</f>
        <v>Q2</v>
      </c>
      <c r="E586" s="4">
        <f>MONTH(SalesDataTable[[#This Row],[Order Date]])</f>
        <v>4</v>
      </c>
      <c r="F586" s="14"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4">
        <f>YEAR(SalesDataTable[[#This Row],[Order Date]])</f>
        <v>2026</v>
      </c>
      <c r="D587" s="12" t="str">
        <f>"Q"&amp;ROUNDUP(MONTH(SalesDataTable[[#This Row],[Order Date]])/3,0)</f>
        <v>Q2</v>
      </c>
      <c r="E587" s="4">
        <f>MONTH(SalesDataTable[[#This Row],[Order Date]])</f>
        <v>4</v>
      </c>
      <c r="F587" s="14"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4">
        <f>YEAR(SalesDataTable[[#This Row],[Order Date]])</f>
        <v>2026</v>
      </c>
      <c r="D588" s="12" t="str">
        <f>"Q"&amp;ROUNDUP(MONTH(SalesDataTable[[#This Row],[Order Date]])/3,0)</f>
        <v>Q2</v>
      </c>
      <c r="E588" s="4">
        <f>MONTH(SalesDataTable[[#This Row],[Order Date]])</f>
        <v>4</v>
      </c>
      <c r="F588" s="14"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4">
        <f>YEAR(SalesDataTable[[#This Row],[Order Date]])</f>
        <v>2026</v>
      </c>
      <c r="D589" s="12" t="str">
        <f>"Q"&amp;ROUNDUP(MONTH(SalesDataTable[[#This Row],[Order Date]])/3,0)</f>
        <v>Q2</v>
      </c>
      <c r="E589" s="4">
        <f>MONTH(SalesDataTable[[#This Row],[Order Date]])</f>
        <v>4</v>
      </c>
      <c r="F589" s="14"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4">
        <f>YEAR(SalesDataTable[[#This Row],[Order Date]])</f>
        <v>2026</v>
      </c>
      <c r="D590" s="12" t="str">
        <f>"Q"&amp;ROUNDUP(MONTH(SalesDataTable[[#This Row],[Order Date]])/3,0)</f>
        <v>Q2</v>
      </c>
      <c r="E590" s="4">
        <f>MONTH(SalesDataTable[[#This Row],[Order Date]])</f>
        <v>4</v>
      </c>
      <c r="F590" s="14"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4">
        <f>YEAR(SalesDataTable[[#This Row],[Order Date]])</f>
        <v>2026</v>
      </c>
      <c r="D591" s="12" t="str">
        <f>"Q"&amp;ROUNDUP(MONTH(SalesDataTable[[#This Row],[Order Date]])/3,0)</f>
        <v>Q2</v>
      </c>
      <c r="E591" s="4">
        <f>MONTH(SalesDataTable[[#This Row],[Order Date]])</f>
        <v>4</v>
      </c>
      <c r="F591" s="14"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4">
        <f>YEAR(SalesDataTable[[#This Row],[Order Date]])</f>
        <v>2026</v>
      </c>
      <c r="D592" s="12" t="str">
        <f>"Q"&amp;ROUNDUP(MONTH(SalesDataTable[[#This Row],[Order Date]])/3,0)</f>
        <v>Q2</v>
      </c>
      <c r="E592" s="4">
        <f>MONTH(SalesDataTable[[#This Row],[Order Date]])</f>
        <v>4</v>
      </c>
      <c r="F592" s="14"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4">
        <f>YEAR(SalesDataTable[[#This Row],[Order Date]])</f>
        <v>2026</v>
      </c>
      <c r="D593" s="12" t="str">
        <f>"Q"&amp;ROUNDUP(MONTH(SalesDataTable[[#This Row],[Order Date]])/3,0)</f>
        <v>Q2</v>
      </c>
      <c r="E593" s="4">
        <f>MONTH(SalesDataTable[[#This Row],[Order Date]])</f>
        <v>4</v>
      </c>
      <c r="F593" s="14"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4">
        <f>YEAR(SalesDataTable[[#This Row],[Order Date]])</f>
        <v>2026</v>
      </c>
      <c r="D594" s="12" t="str">
        <f>"Q"&amp;ROUNDUP(MONTH(SalesDataTable[[#This Row],[Order Date]])/3,0)</f>
        <v>Q2</v>
      </c>
      <c r="E594" s="4">
        <f>MONTH(SalesDataTable[[#This Row],[Order Date]])</f>
        <v>4</v>
      </c>
      <c r="F594" s="14"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4">
        <f>YEAR(SalesDataTable[[#This Row],[Order Date]])</f>
        <v>2026</v>
      </c>
      <c r="D595" s="12" t="str">
        <f>"Q"&amp;ROUNDUP(MONTH(SalesDataTable[[#This Row],[Order Date]])/3,0)</f>
        <v>Q2</v>
      </c>
      <c r="E595" s="4">
        <f>MONTH(SalesDataTable[[#This Row],[Order Date]])</f>
        <v>4</v>
      </c>
      <c r="F595" s="14"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4">
        <f>YEAR(SalesDataTable[[#This Row],[Order Date]])</f>
        <v>2026</v>
      </c>
      <c r="D596" s="12" t="str">
        <f>"Q"&amp;ROUNDUP(MONTH(SalesDataTable[[#This Row],[Order Date]])/3,0)</f>
        <v>Q2</v>
      </c>
      <c r="E596" s="4">
        <f>MONTH(SalesDataTable[[#This Row],[Order Date]])</f>
        <v>4</v>
      </c>
      <c r="F596" s="14"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4">
        <f>YEAR(SalesDataTable[[#This Row],[Order Date]])</f>
        <v>2026</v>
      </c>
      <c r="D597" s="12" t="str">
        <f>"Q"&amp;ROUNDUP(MONTH(SalesDataTable[[#This Row],[Order Date]])/3,0)</f>
        <v>Q2</v>
      </c>
      <c r="E597" s="4">
        <f>MONTH(SalesDataTable[[#This Row],[Order Date]])</f>
        <v>4</v>
      </c>
      <c r="F597" s="14"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4">
        <f>YEAR(SalesDataTable[[#This Row],[Order Date]])</f>
        <v>2026</v>
      </c>
      <c r="D598" s="12" t="str">
        <f>"Q"&amp;ROUNDUP(MONTH(SalesDataTable[[#This Row],[Order Date]])/3,0)</f>
        <v>Q2</v>
      </c>
      <c r="E598" s="4">
        <f>MONTH(SalesDataTable[[#This Row],[Order Date]])</f>
        <v>4</v>
      </c>
      <c r="F598" s="14"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4">
        <f>YEAR(SalesDataTable[[#This Row],[Order Date]])</f>
        <v>2026</v>
      </c>
      <c r="D599" s="12" t="str">
        <f>"Q"&amp;ROUNDUP(MONTH(SalesDataTable[[#This Row],[Order Date]])/3,0)</f>
        <v>Q2</v>
      </c>
      <c r="E599" s="4">
        <f>MONTH(SalesDataTable[[#This Row],[Order Date]])</f>
        <v>4</v>
      </c>
      <c r="F599" s="14"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4">
        <f>YEAR(SalesDataTable[[#This Row],[Order Date]])</f>
        <v>2026</v>
      </c>
      <c r="D600" s="12" t="str">
        <f>"Q"&amp;ROUNDUP(MONTH(SalesDataTable[[#This Row],[Order Date]])/3,0)</f>
        <v>Q2</v>
      </c>
      <c r="E600" s="4">
        <f>MONTH(SalesDataTable[[#This Row],[Order Date]])</f>
        <v>4</v>
      </c>
      <c r="F600" s="14"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4">
        <f>YEAR(SalesDataTable[[#This Row],[Order Date]])</f>
        <v>2026</v>
      </c>
      <c r="D601" s="12" t="str">
        <f>"Q"&amp;ROUNDUP(MONTH(SalesDataTable[[#This Row],[Order Date]])/3,0)</f>
        <v>Q2</v>
      </c>
      <c r="E601" s="4">
        <f>MONTH(SalesDataTable[[#This Row],[Order Date]])</f>
        <v>4</v>
      </c>
      <c r="F601" s="14"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4">
        <f>YEAR(SalesDataTable[[#This Row],[Order Date]])</f>
        <v>2026</v>
      </c>
      <c r="D602" s="12" t="str">
        <f>"Q"&amp;ROUNDUP(MONTH(SalesDataTable[[#This Row],[Order Date]])/3,0)</f>
        <v>Q2</v>
      </c>
      <c r="E602" s="4">
        <f>MONTH(SalesDataTable[[#This Row],[Order Date]])</f>
        <v>4</v>
      </c>
      <c r="F602" s="14"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4">
        <f>YEAR(SalesDataTable[[#This Row],[Order Date]])</f>
        <v>2026</v>
      </c>
      <c r="D603" s="12" t="str">
        <f>"Q"&amp;ROUNDUP(MONTH(SalesDataTable[[#This Row],[Order Date]])/3,0)</f>
        <v>Q2</v>
      </c>
      <c r="E603" s="4">
        <f>MONTH(SalesDataTable[[#This Row],[Order Date]])</f>
        <v>4</v>
      </c>
      <c r="F603" s="14"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4">
        <f>YEAR(SalesDataTable[[#This Row],[Order Date]])</f>
        <v>2026</v>
      </c>
      <c r="D604" s="12" t="str">
        <f>"Q"&amp;ROUNDUP(MONTH(SalesDataTable[[#This Row],[Order Date]])/3,0)</f>
        <v>Q2</v>
      </c>
      <c r="E604" s="4">
        <f>MONTH(SalesDataTable[[#This Row],[Order Date]])</f>
        <v>4</v>
      </c>
      <c r="F604" s="14"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4">
        <f>YEAR(SalesDataTable[[#This Row],[Order Date]])</f>
        <v>2026</v>
      </c>
      <c r="D605" s="12" t="str">
        <f>"Q"&amp;ROUNDUP(MONTH(SalesDataTable[[#This Row],[Order Date]])/3,0)</f>
        <v>Q2</v>
      </c>
      <c r="E605" s="4">
        <f>MONTH(SalesDataTable[[#This Row],[Order Date]])</f>
        <v>4</v>
      </c>
      <c r="F605" s="14"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4">
        <f>YEAR(SalesDataTable[[#This Row],[Order Date]])</f>
        <v>2026</v>
      </c>
      <c r="D606" s="12" t="str">
        <f>"Q"&amp;ROUNDUP(MONTH(SalesDataTable[[#This Row],[Order Date]])/3,0)</f>
        <v>Q2</v>
      </c>
      <c r="E606" s="4">
        <f>MONTH(SalesDataTable[[#This Row],[Order Date]])</f>
        <v>4</v>
      </c>
      <c r="F606" s="14"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4">
        <f>YEAR(SalesDataTable[[#This Row],[Order Date]])</f>
        <v>2026</v>
      </c>
      <c r="D607" s="12" t="str">
        <f>"Q"&amp;ROUNDUP(MONTH(SalesDataTable[[#This Row],[Order Date]])/3,0)</f>
        <v>Q2</v>
      </c>
      <c r="E607" s="4">
        <f>MONTH(SalesDataTable[[#This Row],[Order Date]])</f>
        <v>4</v>
      </c>
      <c r="F607" s="14"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4">
        <f>YEAR(SalesDataTable[[#This Row],[Order Date]])</f>
        <v>2026</v>
      </c>
      <c r="D608" s="12" t="str">
        <f>"Q"&amp;ROUNDUP(MONTH(SalesDataTable[[#This Row],[Order Date]])/3,0)</f>
        <v>Q2</v>
      </c>
      <c r="E608" s="4">
        <f>MONTH(SalesDataTable[[#This Row],[Order Date]])</f>
        <v>4</v>
      </c>
      <c r="F608" s="14"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4">
        <f>YEAR(SalesDataTable[[#This Row],[Order Date]])</f>
        <v>2026</v>
      </c>
      <c r="D609" s="12" t="str">
        <f>"Q"&amp;ROUNDUP(MONTH(SalesDataTable[[#This Row],[Order Date]])/3,0)</f>
        <v>Q2</v>
      </c>
      <c r="E609" s="4">
        <f>MONTH(SalesDataTable[[#This Row],[Order Date]])</f>
        <v>4</v>
      </c>
      <c r="F609" s="14"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4">
        <f>YEAR(SalesDataTable[[#This Row],[Order Date]])</f>
        <v>2026</v>
      </c>
      <c r="D610" s="12" t="str">
        <f>"Q"&amp;ROUNDUP(MONTH(SalesDataTable[[#This Row],[Order Date]])/3,0)</f>
        <v>Q2</v>
      </c>
      <c r="E610" s="4">
        <f>MONTH(SalesDataTable[[#This Row],[Order Date]])</f>
        <v>4</v>
      </c>
      <c r="F610" s="14"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4">
        <f>YEAR(SalesDataTable[[#This Row],[Order Date]])</f>
        <v>2026</v>
      </c>
      <c r="D611" s="12" t="str">
        <f>"Q"&amp;ROUNDUP(MONTH(SalesDataTable[[#This Row],[Order Date]])/3,0)</f>
        <v>Q2</v>
      </c>
      <c r="E611" s="4">
        <f>MONTH(SalesDataTable[[#This Row],[Order Date]])</f>
        <v>4</v>
      </c>
      <c r="F611" s="14"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4">
        <f>YEAR(SalesDataTable[[#This Row],[Order Date]])</f>
        <v>2026</v>
      </c>
      <c r="D612" s="12" t="str">
        <f>"Q"&amp;ROUNDUP(MONTH(SalesDataTable[[#This Row],[Order Date]])/3,0)</f>
        <v>Q2</v>
      </c>
      <c r="E612" s="4">
        <f>MONTH(SalesDataTable[[#This Row],[Order Date]])</f>
        <v>4</v>
      </c>
      <c r="F612" s="14"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4">
        <f>YEAR(SalesDataTable[[#This Row],[Order Date]])</f>
        <v>2026</v>
      </c>
      <c r="D613" s="12" t="str">
        <f>"Q"&amp;ROUNDUP(MONTH(SalesDataTable[[#This Row],[Order Date]])/3,0)</f>
        <v>Q2</v>
      </c>
      <c r="E613" s="4">
        <f>MONTH(SalesDataTable[[#This Row],[Order Date]])</f>
        <v>4</v>
      </c>
      <c r="F613" s="14"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4">
        <f>YEAR(SalesDataTable[[#This Row],[Order Date]])</f>
        <v>2026</v>
      </c>
      <c r="D614" s="12" t="str">
        <f>"Q"&amp;ROUNDUP(MONTH(SalesDataTable[[#This Row],[Order Date]])/3,0)</f>
        <v>Q2</v>
      </c>
      <c r="E614" s="4">
        <f>MONTH(SalesDataTable[[#This Row],[Order Date]])</f>
        <v>4</v>
      </c>
      <c r="F614" s="14"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4">
        <f>YEAR(SalesDataTable[[#This Row],[Order Date]])</f>
        <v>2026</v>
      </c>
      <c r="D615" s="12" t="str">
        <f>"Q"&amp;ROUNDUP(MONTH(SalesDataTable[[#This Row],[Order Date]])/3,0)</f>
        <v>Q2</v>
      </c>
      <c r="E615" s="4">
        <f>MONTH(SalesDataTable[[#This Row],[Order Date]])</f>
        <v>4</v>
      </c>
      <c r="F615" s="14"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4">
        <f>YEAR(SalesDataTable[[#This Row],[Order Date]])</f>
        <v>2026</v>
      </c>
      <c r="D616" s="12" t="str">
        <f>"Q"&amp;ROUNDUP(MONTH(SalesDataTable[[#This Row],[Order Date]])/3,0)</f>
        <v>Q2</v>
      </c>
      <c r="E616" s="4">
        <f>MONTH(SalesDataTable[[#This Row],[Order Date]])</f>
        <v>4</v>
      </c>
      <c r="F616" s="14"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4">
        <f>YEAR(SalesDataTable[[#This Row],[Order Date]])</f>
        <v>2026</v>
      </c>
      <c r="D617" s="12" t="str">
        <f>"Q"&amp;ROUNDUP(MONTH(SalesDataTable[[#This Row],[Order Date]])/3,0)</f>
        <v>Q2</v>
      </c>
      <c r="E617" s="4">
        <f>MONTH(SalesDataTable[[#This Row],[Order Date]])</f>
        <v>4</v>
      </c>
      <c r="F617" s="14"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4">
        <f>YEAR(SalesDataTable[[#This Row],[Order Date]])</f>
        <v>2026</v>
      </c>
      <c r="D618" s="12" t="str">
        <f>"Q"&amp;ROUNDUP(MONTH(SalesDataTable[[#This Row],[Order Date]])/3,0)</f>
        <v>Q2</v>
      </c>
      <c r="E618" s="4">
        <f>MONTH(SalesDataTable[[#This Row],[Order Date]])</f>
        <v>4</v>
      </c>
      <c r="F618" s="14"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4">
        <f>YEAR(SalesDataTable[[#This Row],[Order Date]])</f>
        <v>2026</v>
      </c>
      <c r="D619" s="12" t="str">
        <f>"Q"&amp;ROUNDUP(MONTH(SalesDataTable[[#This Row],[Order Date]])/3,0)</f>
        <v>Q2</v>
      </c>
      <c r="E619" s="4">
        <f>MONTH(SalesDataTable[[#This Row],[Order Date]])</f>
        <v>4</v>
      </c>
      <c r="F619" s="14"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4">
        <f>YEAR(SalesDataTable[[#This Row],[Order Date]])</f>
        <v>2026</v>
      </c>
      <c r="D620" s="12" t="str">
        <f>"Q"&amp;ROUNDUP(MONTH(SalesDataTable[[#This Row],[Order Date]])/3,0)</f>
        <v>Q2</v>
      </c>
      <c r="E620" s="4">
        <f>MONTH(SalesDataTable[[#This Row],[Order Date]])</f>
        <v>4</v>
      </c>
      <c r="F620" s="14"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4">
        <f>YEAR(SalesDataTable[[#This Row],[Order Date]])</f>
        <v>2026</v>
      </c>
      <c r="D621" s="12" t="str">
        <f>"Q"&amp;ROUNDUP(MONTH(SalesDataTable[[#This Row],[Order Date]])/3,0)</f>
        <v>Q2</v>
      </c>
      <c r="E621" s="4">
        <f>MONTH(SalesDataTable[[#This Row],[Order Date]])</f>
        <v>4</v>
      </c>
      <c r="F621" s="14"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4">
        <f>YEAR(SalesDataTable[[#This Row],[Order Date]])</f>
        <v>2026</v>
      </c>
      <c r="D622" s="12" t="str">
        <f>"Q"&amp;ROUNDUP(MONTH(SalesDataTable[[#This Row],[Order Date]])/3,0)</f>
        <v>Q2</v>
      </c>
      <c r="E622" s="4">
        <f>MONTH(SalesDataTable[[#This Row],[Order Date]])</f>
        <v>4</v>
      </c>
      <c r="F622" s="14"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4">
        <f>YEAR(SalesDataTable[[#This Row],[Order Date]])</f>
        <v>2026</v>
      </c>
      <c r="D623" s="12" t="str">
        <f>"Q"&amp;ROUNDUP(MONTH(SalesDataTable[[#This Row],[Order Date]])/3,0)</f>
        <v>Q2</v>
      </c>
      <c r="E623" s="4">
        <f>MONTH(SalesDataTable[[#This Row],[Order Date]])</f>
        <v>4</v>
      </c>
      <c r="F623" s="14"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4">
        <f>YEAR(SalesDataTable[[#This Row],[Order Date]])</f>
        <v>2026</v>
      </c>
      <c r="D624" s="12" t="str">
        <f>"Q"&amp;ROUNDUP(MONTH(SalesDataTable[[#This Row],[Order Date]])/3,0)</f>
        <v>Q2</v>
      </c>
      <c r="E624" s="4">
        <f>MONTH(SalesDataTable[[#This Row],[Order Date]])</f>
        <v>4</v>
      </c>
      <c r="F624" s="14"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4">
        <f>YEAR(SalesDataTable[[#This Row],[Order Date]])</f>
        <v>2026</v>
      </c>
      <c r="D625" s="12" t="str">
        <f>"Q"&amp;ROUNDUP(MONTH(SalesDataTable[[#This Row],[Order Date]])/3,0)</f>
        <v>Q2</v>
      </c>
      <c r="E625" s="4">
        <f>MONTH(SalesDataTable[[#This Row],[Order Date]])</f>
        <v>4</v>
      </c>
      <c r="F625" s="14"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4">
        <f>YEAR(SalesDataTable[[#This Row],[Order Date]])</f>
        <v>2026</v>
      </c>
      <c r="D626" s="12" t="str">
        <f>"Q"&amp;ROUNDUP(MONTH(SalesDataTable[[#This Row],[Order Date]])/3,0)</f>
        <v>Q2</v>
      </c>
      <c r="E626" s="4">
        <f>MONTH(SalesDataTable[[#This Row],[Order Date]])</f>
        <v>4</v>
      </c>
      <c r="F626" s="14"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4">
        <f>YEAR(SalesDataTable[[#This Row],[Order Date]])</f>
        <v>2026</v>
      </c>
      <c r="D627" s="12" t="str">
        <f>"Q"&amp;ROUNDUP(MONTH(SalesDataTable[[#This Row],[Order Date]])/3,0)</f>
        <v>Q2</v>
      </c>
      <c r="E627" s="4">
        <f>MONTH(SalesDataTable[[#This Row],[Order Date]])</f>
        <v>4</v>
      </c>
      <c r="F627" s="14"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4">
        <f>YEAR(SalesDataTable[[#This Row],[Order Date]])</f>
        <v>2026</v>
      </c>
      <c r="D628" s="12" t="str">
        <f>"Q"&amp;ROUNDUP(MONTH(SalesDataTable[[#This Row],[Order Date]])/3,0)</f>
        <v>Q2</v>
      </c>
      <c r="E628" s="4">
        <f>MONTH(SalesDataTable[[#This Row],[Order Date]])</f>
        <v>4</v>
      </c>
      <c r="F628" s="14"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4">
        <f>YEAR(SalesDataTable[[#This Row],[Order Date]])</f>
        <v>2026</v>
      </c>
      <c r="D629" s="12" t="str">
        <f>"Q"&amp;ROUNDUP(MONTH(SalesDataTable[[#This Row],[Order Date]])/3,0)</f>
        <v>Q2</v>
      </c>
      <c r="E629" s="4">
        <f>MONTH(SalesDataTable[[#This Row],[Order Date]])</f>
        <v>4</v>
      </c>
      <c r="F629" s="14"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4">
        <f>YEAR(SalesDataTable[[#This Row],[Order Date]])</f>
        <v>2026</v>
      </c>
      <c r="D630" s="12" t="str">
        <f>"Q"&amp;ROUNDUP(MONTH(SalesDataTable[[#This Row],[Order Date]])/3,0)</f>
        <v>Q2</v>
      </c>
      <c r="E630" s="4">
        <f>MONTH(SalesDataTable[[#This Row],[Order Date]])</f>
        <v>4</v>
      </c>
      <c r="F630" s="14"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4">
        <f>YEAR(SalesDataTable[[#This Row],[Order Date]])</f>
        <v>2026</v>
      </c>
      <c r="D631" s="12" t="str">
        <f>"Q"&amp;ROUNDUP(MONTH(SalesDataTable[[#This Row],[Order Date]])/3,0)</f>
        <v>Q2</v>
      </c>
      <c r="E631" s="4">
        <f>MONTH(SalesDataTable[[#This Row],[Order Date]])</f>
        <v>4</v>
      </c>
      <c r="F631" s="14"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4">
        <f>YEAR(SalesDataTable[[#This Row],[Order Date]])</f>
        <v>2026</v>
      </c>
      <c r="D632" s="12" t="str">
        <f>"Q"&amp;ROUNDUP(MONTH(SalesDataTable[[#This Row],[Order Date]])/3,0)</f>
        <v>Q2</v>
      </c>
      <c r="E632" s="4">
        <f>MONTH(SalesDataTable[[#This Row],[Order Date]])</f>
        <v>4</v>
      </c>
      <c r="F632" s="14"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4">
        <f>YEAR(SalesDataTable[[#This Row],[Order Date]])</f>
        <v>2026</v>
      </c>
      <c r="D633" s="12" t="str">
        <f>"Q"&amp;ROUNDUP(MONTH(SalesDataTable[[#This Row],[Order Date]])/3,0)</f>
        <v>Q2</v>
      </c>
      <c r="E633" s="4">
        <f>MONTH(SalesDataTable[[#This Row],[Order Date]])</f>
        <v>4</v>
      </c>
      <c r="F633" s="14"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4">
        <f>YEAR(SalesDataTable[[#This Row],[Order Date]])</f>
        <v>2026</v>
      </c>
      <c r="D634" s="12" t="str">
        <f>"Q"&amp;ROUNDUP(MONTH(SalesDataTable[[#This Row],[Order Date]])/3,0)</f>
        <v>Q2</v>
      </c>
      <c r="E634" s="4">
        <f>MONTH(SalesDataTable[[#This Row],[Order Date]])</f>
        <v>4</v>
      </c>
      <c r="F634" s="14"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4">
        <f>YEAR(SalesDataTable[[#This Row],[Order Date]])</f>
        <v>2026</v>
      </c>
      <c r="D635" s="12" t="str">
        <f>"Q"&amp;ROUNDUP(MONTH(SalesDataTable[[#This Row],[Order Date]])/3,0)</f>
        <v>Q2</v>
      </c>
      <c r="E635" s="4">
        <f>MONTH(SalesDataTable[[#This Row],[Order Date]])</f>
        <v>4</v>
      </c>
      <c r="F635" s="14"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4">
        <f>YEAR(SalesDataTable[[#This Row],[Order Date]])</f>
        <v>2026</v>
      </c>
      <c r="D636" s="12" t="str">
        <f>"Q"&amp;ROUNDUP(MONTH(SalesDataTable[[#This Row],[Order Date]])/3,0)</f>
        <v>Q2</v>
      </c>
      <c r="E636" s="4">
        <f>MONTH(SalesDataTable[[#This Row],[Order Date]])</f>
        <v>4</v>
      </c>
      <c r="F636" s="14"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4">
        <f>YEAR(SalesDataTable[[#This Row],[Order Date]])</f>
        <v>2026</v>
      </c>
      <c r="D637" s="12" t="str">
        <f>"Q"&amp;ROUNDUP(MONTH(SalesDataTable[[#This Row],[Order Date]])/3,0)</f>
        <v>Q2</v>
      </c>
      <c r="E637" s="4">
        <f>MONTH(SalesDataTable[[#This Row],[Order Date]])</f>
        <v>4</v>
      </c>
      <c r="F637" s="14"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4">
        <f>YEAR(SalesDataTable[[#This Row],[Order Date]])</f>
        <v>2026</v>
      </c>
      <c r="D638" s="12" t="str">
        <f>"Q"&amp;ROUNDUP(MONTH(SalesDataTable[[#This Row],[Order Date]])/3,0)</f>
        <v>Q2</v>
      </c>
      <c r="E638" s="4">
        <f>MONTH(SalesDataTable[[#This Row],[Order Date]])</f>
        <v>4</v>
      </c>
      <c r="F638" s="14"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4">
        <f>YEAR(SalesDataTable[[#This Row],[Order Date]])</f>
        <v>2026</v>
      </c>
      <c r="D639" s="12" t="str">
        <f>"Q"&amp;ROUNDUP(MONTH(SalesDataTable[[#This Row],[Order Date]])/3,0)</f>
        <v>Q2</v>
      </c>
      <c r="E639" s="4">
        <f>MONTH(SalesDataTable[[#This Row],[Order Date]])</f>
        <v>4</v>
      </c>
      <c r="F639" s="14"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4">
        <f>YEAR(SalesDataTable[[#This Row],[Order Date]])</f>
        <v>2026</v>
      </c>
      <c r="D640" s="12" t="str">
        <f>"Q"&amp;ROUNDUP(MONTH(SalesDataTable[[#This Row],[Order Date]])/3,0)</f>
        <v>Q2</v>
      </c>
      <c r="E640" s="4">
        <f>MONTH(SalesDataTable[[#This Row],[Order Date]])</f>
        <v>4</v>
      </c>
      <c r="F640" s="14"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4">
        <f>YEAR(SalesDataTable[[#This Row],[Order Date]])</f>
        <v>2026</v>
      </c>
      <c r="D641" s="12" t="str">
        <f>"Q"&amp;ROUNDUP(MONTH(SalesDataTable[[#This Row],[Order Date]])/3,0)</f>
        <v>Q2</v>
      </c>
      <c r="E641" s="4">
        <f>MONTH(SalesDataTable[[#This Row],[Order Date]])</f>
        <v>4</v>
      </c>
      <c r="F641" s="14"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4">
        <f>YEAR(SalesDataTable[[#This Row],[Order Date]])</f>
        <v>2026</v>
      </c>
      <c r="D642" s="12" t="str">
        <f>"Q"&amp;ROUNDUP(MONTH(SalesDataTable[[#This Row],[Order Date]])/3,0)</f>
        <v>Q2</v>
      </c>
      <c r="E642" s="4">
        <f>MONTH(SalesDataTable[[#This Row],[Order Date]])</f>
        <v>4</v>
      </c>
      <c r="F642" s="14"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4">
        <f>YEAR(SalesDataTable[[#This Row],[Order Date]])</f>
        <v>2026</v>
      </c>
      <c r="D643" s="12" t="str">
        <f>"Q"&amp;ROUNDUP(MONTH(SalesDataTable[[#This Row],[Order Date]])/3,0)</f>
        <v>Q2</v>
      </c>
      <c r="E643" s="4">
        <f>MONTH(SalesDataTable[[#This Row],[Order Date]])</f>
        <v>4</v>
      </c>
      <c r="F643" s="14"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4">
        <f>YEAR(SalesDataTable[[#This Row],[Order Date]])</f>
        <v>2026</v>
      </c>
      <c r="D644" s="12" t="str">
        <f>"Q"&amp;ROUNDUP(MONTH(SalesDataTable[[#This Row],[Order Date]])/3,0)</f>
        <v>Q2</v>
      </c>
      <c r="E644" s="4">
        <f>MONTH(SalesDataTable[[#This Row],[Order Date]])</f>
        <v>4</v>
      </c>
      <c r="F644" s="14"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4">
        <f>YEAR(SalesDataTable[[#This Row],[Order Date]])</f>
        <v>2026</v>
      </c>
      <c r="D645" s="12" t="str">
        <f>"Q"&amp;ROUNDUP(MONTH(SalesDataTable[[#This Row],[Order Date]])/3,0)</f>
        <v>Q2</v>
      </c>
      <c r="E645" s="4">
        <f>MONTH(SalesDataTable[[#This Row],[Order Date]])</f>
        <v>4</v>
      </c>
      <c r="F645" s="14"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4">
        <f>YEAR(SalesDataTable[[#This Row],[Order Date]])</f>
        <v>2026</v>
      </c>
      <c r="D646" s="12" t="str">
        <f>"Q"&amp;ROUNDUP(MONTH(SalesDataTable[[#This Row],[Order Date]])/3,0)</f>
        <v>Q2</v>
      </c>
      <c r="E646" s="4">
        <f>MONTH(SalesDataTable[[#This Row],[Order Date]])</f>
        <v>4</v>
      </c>
      <c r="F646" s="14"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4">
        <f>YEAR(SalesDataTable[[#This Row],[Order Date]])</f>
        <v>2026</v>
      </c>
      <c r="D647" s="12" t="str">
        <f>"Q"&amp;ROUNDUP(MONTH(SalesDataTable[[#This Row],[Order Date]])/3,0)</f>
        <v>Q2</v>
      </c>
      <c r="E647" s="4">
        <f>MONTH(SalesDataTable[[#This Row],[Order Date]])</f>
        <v>4</v>
      </c>
      <c r="F647" s="14"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4">
        <f>YEAR(SalesDataTable[[#This Row],[Order Date]])</f>
        <v>2026</v>
      </c>
      <c r="D648" s="12" t="str">
        <f>"Q"&amp;ROUNDUP(MONTH(SalesDataTable[[#This Row],[Order Date]])/3,0)</f>
        <v>Q2</v>
      </c>
      <c r="E648" s="4">
        <f>MONTH(SalesDataTable[[#This Row],[Order Date]])</f>
        <v>4</v>
      </c>
      <c r="F648" s="14"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4">
        <f>YEAR(SalesDataTable[[#This Row],[Order Date]])</f>
        <v>2026</v>
      </c>
      <c r="D649" s="12" t="str">
        <f>"Q"&amp;ROUNDUP(MONTH(SalesDataTable[[#This Row],[Order Date]])/3,0)</f>
        <v>Q2</v>
      </c>
      <c r="E649" s="4">
        <f>MONTH(SalesDataTable[[#This Row],[Order Date]])</f>
        <v>4</v>
      </c>
      <c r="F649" s="14"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4">
        <f>YEAR(SalesDataTable[[#This Row],[Order Date]])</f>
        <v>2026</v>
      </c>
      <c r="D650" s="12" t="str">
        <f>"Q"&amp;ROUNDUP(MONTH(SalesDataTable[[#This Row],[Order Date]])/3,0)</f>
        <v>Q2</v>
      </c>
      <c r="E650" s="4">
        <f>MONTH(SalesDataTable[[#This Row],[Order Date]])</f>
        <v>4</v>
      </c>
      <c r="F650" s="14"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4">
        <f>YEAR(SalesDataTable[[#This Row],[Order Date]])</f>
        <v>2026</v>
      </c>
      <c r="D651" s="12" t="str">
        <f>"Q"&amp;ROUNDUP(MONTH(SalesDataTable[[#This Row],[Order Date]])/3,0)</f>
        <v>Q2</v>
      </c>
      <c r="E651" s="4">
        <f>MONTH(SalesDataTable[[#This Row],[Order Date]])</f>
        <v>4</v>
      </c>
      <c r="F651" s="14"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4">
        <f>YEAR(SalesDataTable[[#This Row],[Order Date]])</f>
        <v>2026</v>
      </c>
      <c r="D652" s="12" t="str">
        <f>"Q"&amp;ROUNDUP(MONTH(SalesDataTable[[#This Row],[Order Date]])/3,0)</f>
        <v>Q2</v>
      </c>
      <c r="E652" s="4">
        <f>MONTH(SalesDataTable[[#This Row],[Order Date]])</f>
        <v>4</v>
      </c>
      <c r="F652" s="14"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4">
        <f>YEAR(SalesDataTable[[#This Row],[Order Date]])</f>
        <v>2026</v>
      </c>
      <c r="D653" s="12" t="str">
        <f>"Q"&amp;ROUNDUP(MONTH(SalesDataTable[[#This Row],[Order Date]])/3,0)</f>
        <v>Q2</v>
      </c>
      <c r="E653" s="4">
        <f>MONTH(SalesDataTable[[#This Row],[Order Date]])</f>
        <v>4</v>
      </c>
      <c r="F653" s="14"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4">
        <f>YEAR(SalesDataTable[[#This Row],[Order Date]])</f>
        <v>2026</v>
      </c>
      <c r="D654" s="12" t="str">
        <f>"Q"&amp;ROUNDUP(MONTH(SalesDataTable[[#This Row],[Order Date]])/3,0)</f>
        <v>Q2</v>
      </c>
      <c r="E654" s="4">
        <f>MONTH(SalesDataTable[[#This Row],[Order Date]])</f>
        <v>4</v>
      </c>
      <c r="F654" s="14"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4">
        <f>YEAR(SalesDataTable[[#This Row],[Order Date]])</f>
        <v>2026</v>
      </c>
      <c r="D655" s="12" t="str">
        <f>"Q"&amp;ROUNDUP(MONTH(SalesDataTable[[#This Row],[Order Date]])/3,0)</f>
        <v>Q2</v>
      </c>
      <c r="E655" s="4">
        <f>MONTH(SalesDataTable[[#This Row],[Order Date]])</f>
        <v>4</v>
      </c>
      <c r="F655" s="14"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4">
        <f>YEAR(SalesDataTable[[#This Row],[Order Date]])</f>
        <v>2026</v>
      </c>
      <c r="D656" s="12" t="str">
        <f>"Q"&amp;ROUNDUP(MONTH(SalesDataTable[[#This Row],[Order Date]])/3,0)</f>
        <v>Q2</v>
      </c>
      <c r="E656" s="4">
        <f>MONTH(SalesDataTable[[#This Row],[Order Date]])</f>
        <v>4</v>
      </c>
      <c r="F656" s="14"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4">
        <f>YEAR(SalesDataTable[[#This Row],[Order Date]])</f>
        <v>2026</v>
      </c>
      <c r="D657" s="12" t="str">
        <f>"Q"&amp;ROUNDUP(MONTH(SalesDataTable[[#This Row],[Order Date]])/3,0)</f>
        <v>Q2</v>
      </c>
      <c r="E657" s="4">
        <f>MONTH(SalesDataTable[[#This Row],[Order Date]])</f>
        <v>4</v>
      </c>
      <c r="F657" s="14"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4">
        <f>YEAR(SalesDataTable[[#This Row],[Order Date]])</f>
        <v>2026</v>
      </c>
      <c r="D658" s="12" t="str">
        <f>"Q"&amp;ROUNDUP(MONTH(SalesDataTable[[#This Row],[Order Date]])/3,0)</f>
        <v>Q2</v>
      </c>
      <c r="E658" s="4">
        <f>MONTH(SalesDataTable[[#This Row],[Order Date]])</f>
        <v>4</v>
      </c>
      <c r="F658" s="14"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4">
        <f>YEAR(SalesDataTable[[#This Row],[Order Date]])</f>
        <v>2026</v>
      </c>
      <c r="D659" s="12" t="str">
        <f>"Q"&amp;ROUNDUP(MONTH(SalesDataTable[[#This Row],[Order Date]])/3,0)</f>
        <v>Q2</v>
      </c>
      <c r="E659" s="4">
        <f>MONTH(SalesDataTable[[#This Row],[Order Date]])</f>
        <v>4</v>
      </c>
      <c r="F659" s="14"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4">
        <f>YEAR(SalesDataTable[[#This Row],[Order Date]])</f>
        <v>2026</v>
      </c>
      <c r="D660" s="12" t="str">
        <f>"Q"&amp;ROUNDUP(MONTH(SalesDataTable[[#This Row],[Order Date]])/3,0)</f>
        <v>Q2</v>
      </c>
      <c r="E660" s="4">
        <f>MONTH(SalesDataTable[[#This Row],[Order Date]])</f>
        <v>4</v>
      </c>
      <c r="F660" s="14"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4">
        <f>YEAR(SalesDataTable[[#This Row],[Order Date]])</f>
        <v>2026</v>
      </c>
      <c r="D661" s="12" t="str">
        <f>"Q"&amp;ROUNDUP(MONTH(SalesDataTable[[#This Row],[Order Date]])/3,0)</f>
        <v>Q2</v>
      </c>
      <c r="E661" s="4">
        <f>MONTH(SalesDataTable[[#This Row],[Order Date]])</f>
        <v>4</v>
      </c>
      <c r="F661" s="14"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4">
        <f>YEAR(SalesDataTable[[#This Row],[Order Date]])</f>
        <v>2026</v>
      </c>
      <c r="D662" s="12" t="str">
        <f>"Q"&amp;ROUNDUP(MONTH(SalesDataTable[[#This Row],[Order Date]])/3,0)</f>
        <v>Q2</v>
      </c>
      <c r="E662" s="4">
        <f>MONTH(SalesDataTable[[#This Row],[Order Date]])</f>
        <v>4</v>
      </c>
      <c r="F662" s="14"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4">
        <f>YEAR(SalesDataTable[[#This Row],[Order Date]])</f>
        <v>2026</v>
      </c>
      <c r="D663" s="12" t="str">
        <f>"Q"&amp;ROUNDUP(MONTH(SalesDataTable[[#This Row],[Order Date]])/3,0)</f>
        <v>Q2</v>
      </c>
      <c r="E663" s="4">
        <f>MONTH(SalesDataTable[[#This Row],[Order Date]])</f>
        <v>4</v>
      </c>
      <c r="F663" s="14"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4">
        <f>YEAR(SalesDataTable[[#This Row],[Order Date]])</f>
        <v>2026</v>
      </c>
      <c r="D664" s="12" t="str">
        <f>"Q"&amp;ROUNDUP(MONTH(SalesDataTable[[#This Row],[Order Date]])/3,0)</f>
        <v>Q2</v>
      </c>
      <c r="E664" s="4">
        <f>MONTH(SalesDataTable[[#This Row],[Order Date]])</f>
        <v>4</v>
      </c>
      <c r="F664" s="14"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4">
        <f>YEAR(SalesDataTable[[#This Row],[Order Date]])</f>
        <v>2026</v>
      </c>
      <c r="D665" s="12" t="str">
        <f>"Q"&amp;ROUNDUP(MONTH(SalesDataTable[[#This Row],[Order Date]])/3,0)</f>
        <v>Q2</v>
      </c>
      <c r="E665" s="4">
        <f>MONTH(SalesDataTable[[#This Row],[Order Date]])</f>
        <v>4</v>
      </c>
      <c r="F665" s="14"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4">
        <f>YEAR(SalesDataTable[[#This Row],[Order Date]])</f>
        <v>2026</v>
      </c>
      <c r="D666" s="12" t="str">
        <f>"Q"&amp;ROUNDUP(MONTH(SalesDataTable[[#This Row],[Order Date]])/3,0)</f>
        <v>Q2</v>
      </c>
      <c r="E666" s="4">
        <f>MONTH(SalesDataTable[[#This Row],[Order Date]])</f>
        <v>4</v>
      </c>
      <c r="F666" s="14"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4">
        <f>YEAR(SalesDataTable[[#This Row],[Order Date]])</f>
        <v>2026</v>
      </c>
      <c r="D667" s="12" t="str">
        <f>"Q"&amp;ROUNDUP(MONTH(SalesDataTable[[#This Row],[Order Date]])/3,0)</f>
        <v>Q2</v>
      </c>
      <c r="E667" s="4">
        <f>MONTH(SalesDataTable[[#This Row],[Order Date]])</f>
        <v>4</v>
      </c>
      <c r="F667" s="14"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4">
        <f>YEAR(SalesDataTable[[#This Row],[Order Date]])</f>
        <v>2026</v>
      </c>
      <c r="D668" s="12" t="str">
        <f>"Q"&amp;ROUNDUP(MONTH(SalesDataTable[[#This Row],[Order Date]])/3,0)</f>
        <v>Q2</v>
      </c>
      <c r="E668" s="4">
        <f>MONTH(SalesDataTable[[#This Row],[Order Date]])</f>
        <v>4</v>
      </c>
      <c r="F668" s="14"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4">
        <f>YEAR(SalesDataTable[[#This Row],[Order Date]])</f>
        <v>2026</v>
      </c>
      <c r="D669" s="12" t="str">
        <f>"Q"&amp;ROUNDUP(MONTH(SalesDataTable[[#This Row],[Order Date]])/3,0)</f>
        <v>Q2</v>
      </c>
      <c r="E669" s="4">
        <f>MONTH(SalesDataTable[[#This Row],[Order Date]])</f>
        <v>4</v>
      </c>
      <c r="F669" s="14"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4">
        <f>YEAR(SalesDataTable[[#This Row],[Order Date]])</f>
        <v>2026</v>
      </c>
      <c r="D670" s="12" t="str">
        <f>"Q"&amp;ROUNDUP(MONTH(SalesDataTable[[#This Row],[Order Date]])/3,0)</f>
        <v>Q2</v>
      </c>
      <c r="E670" s="4">
        <f>MONTH(SalesDataTable[[#This Row],[Order Date]])</f>
        <v>4</v>
      </c>
      <c r="F670" s="14"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4">
        <f>YEAR(SalesDataTable[[#This Row],[Order Date]])</f>
        <v>2026</v>
      </c>
      <c r="D671" s="12" t="str">
        <f>"Q"&amp;ROUNDUP(MONTH(SalesDataTable[[#This Row],[Order Date]])/3,0)</f>
        <v>Q2</v>
      </c>
      <c r="E671" s="4">
        <f>MONTH(SalesDataTable[[#This Row],[Order Date]])</f>
        <v>4</v>
      </c>
      <c r="F671" s="14"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4">
        <f>YEAR(SalesDataTable[[#This Row],[Order Date]])</f>
        <v>2026</v>
      </c>
      <c r="D672" s="12" t="str">
        <f>"Q"&amp;ROUNDUP(MONTH(SalesDataTable[[#This Row],[Order Date]])/3,0)</f>
        <v>Q2</v>
      </c>
      <c r="E672" s="4">
        <f>MONTH(SalesDataTable[[#This Row],[Order Date]])</f>
        <v>4</v>
      </c>
      <c r="F672" s="14"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4">
        <f>YEAR(SalesDataTable[[#This Row],[Order Date]])</f>
        <v>2026</v>
      </c>
      <c r="D673" s="12" t="str">
        <f>"Q"&amp;ROUNDUP(MONTH(SalesDataTable[[#This Row],[Order Date]])/3,0)</f>
        <v>Q2</v>
      </c>
      <c r="E673" s="4">
        <f>MONTH(SalesDataTable[[#This Row],[Order Date]])</f>
        <v>4</v>
      </c>
      <c r="F673" s="14"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4">
        <f>YEAR(SalesDataTable[[#This Row],[Order Date]])</f>
        <v>2026</v>
      </c>
      <c r="D674" s="12" t="str">
        <f>"Q"&amp;ROUNDUP(MONTH(SalesDataTable[[#This Row],[Order Date]])/3,0)</f>
        <v>Q2</v>
      </c>
      <c r="E674" s="4">
        <f>MONTH(SalesDataTable[[#This Row],[Order Date]])</f>
        <v>4</v>
      </c>
      <c r="F674" s="14"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4">
        <f>YEAR(SalesDataTable[[#This Row],[Order Date]])</f>
        <v>2026</v>
      </c>
      <c r="D675" s="12" t="str">
        <f>"Q"&amp;ROUNDUP(MONTH(SalesDataTable[[#This Row],[Order Date]])/3,0)</f>
        <v>Q2</v>
      </c>
      <c r="E675" s="4">
        <f>MONTH(SalesDataTable[[#This Row],[Order Date]])</f>
        <v>4</v>
      </c>
      <c r="F675" s="14"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4">
        <f>YEAR(SalesDataTable[[#This Row],[Order Date]])</f>
        <v>2026</v>
      </c>
      <c r="D676" s="12" t="str">
        <f>"Q"&amp;ROUNDUP(MONTH(SalesDataTable[[#This Row],[Order Date]])/3,0)</f>
        <v>Q2</v>
      </c>
      <c r="E676" s="4">
        <f>MONTH(SalesDataTable[[#This Row],[Order Date]])</f>
        <v>4</v>
      </c>
      <c r="F676" s="14"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4">
        <f>YEAR(SalesDataTable[[#This Row],[Order Date]])</f>
        <v>2026</v>
      </c>
      <c r="D677" s="12" t="str">
        <f>"Q"&amp;ROUNDUP(MONTH(SalesDataTable[[#This Row],[Order Date]])/3,0)</f>
        <v>Q2</v>
      </c>
      <c r="E677" s="4">
        <f>MONTH(SalesDataTable[[#This Row],[Order Date]])</f>
        <v>4</v>
      </c>
      <c r="F677" s="14"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4">
        <f>YEAR(SalesDataTable[[#This Row],[Order Date]])</f>
        <v>2026</v>
      </c>
      <c r="D678" s="12" t="str">
        <f>"Q"&amp;ROUNDUP(MONTH(SalesDataTable[[#This Row],[Order Date]])/3,0)</f>
        <v>Q2</v>
      </c>
      <c r="E678" s="4">
        <f>MONTH(SalesDataTable[[#This Row],[Order Date]])</f>
        <v>4</v>
      </c>
      <c r="F678" s="14"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4">
        <f>YEAR(SalesDataTable[[#This Row],[Order Date]])</f>
        <v>2026</v>
      </c>
      <c r="D679" s="12" t="str">
        <f>"Q"&amp;ROUNDUP(MONTH(SalesDataTable[[#This Row],[Order Date]])/3,0)</f>
        <v>Q2</v>
      </c>
      <c r="E679" s="4">
        <f>MONTH(SalesDataTable[[#This Row],[Order Date]])</f>
        <v>4</v>
      </c>
      <c r="F679" s="14"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4">
        <f>YEAR(SalesDataTable[[#This Row],[Order Date]])</f>
        <v>2026</v>
      </c>
      <c r="D680" s="12" t="str">
        <f>"Q"&amp;ROUNDUP(MONTH(SalesDataTable[[#This Row],[Order Date]])/3,0)</f>
        <v>Q2</v>
      </c>
      <c r="E680" s="4">
        <f>MONTH(SalesDataTable[[#This Row],[Order Date]])</f>
        <v>4</v>
      </c>
      <c r="F680" s="14"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4">
        <f>YEAR(SalesDataTable[[#This Row],[Order Date]])</f>
        <v>2026</v>
      </c>
      <c r="D681" s="12" t="str">
        <f>"Q"&amp;ROUNDUP(MONTH(SalesDataTable[[#This Row],[Order Date]])/3,0)</f>
        <v>Q2</v>
      </c>
      <c r="E681" s="4">
        <f>MONTH(SalesDataTable[[#This Row],[Order Date]])</f>
        <v>4</v>
      </c>
      <c r="F681" s="14"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4">
        <f>YEAR(SalesDataTable[[#This Row],[Order Date]])</f>
        <v>2026</v>
      </c>
      <c r="D682" s="12" t="str">
        <f>"Q"&amp;ROUNDUP(MONTH(SalesDataTable[[#This Row],[Order Date]])/3,0)</f>
        <v>Q2</v>
      </c>
      <c r="E682" s="4">
        <f>MONTH(SalesDataTable[[#This Row],[Order Date]])</f>
        <v>4</v>
      </c>
      <c r="F682" s="14"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4">
        <f>YEAR(SalesDataTable[[#This Row],[Order Date]])</f>
        <v>2026</v>
      </c>
      <c r="D683" s="12" t="str">
        <f>"Q"&amp;ROUNDUP(MONTH(SalesDataTable[[#This Row],[Order Date]])/3,0)</f>
        <v>Q2</v>
      </c>
      <c r="E683" s="4">
        <f>MONTH(SalesDataTable[[#This Row],[Order Date]])</f>
        <v>4</v>
      </c>
      <c r="F683" s="14"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4">
        <f>YEAR(SalesDataTable[[#This Row],[Order Date]])</f>
        <v>2026</v>
      </c>
      <c r="D684" s="12" t="str">
        <f>"Q"&amp;ROUNDUP(MONTH(SalesDataTable[[#This Row],[Order Date]])/3,0)</f>
        <v>Q2</v>
      </c>
      <c r="E684" s="4">
        <f>MONTH(SalesDataTable[[#This Row],[Order Date]])</f>
        <v>4</v>
      </c>
      <c r="F684" s="14"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4">
        <f>YEAR(SalesDataTable[[#This Row],[Order Date]])</f>
        <v>2026</v>
      </c>
      <c r="D685" s="12" t="str">
        <f>"Q"&amp;ROUNDUP(MONTH(SalesDataTable[[#This Row],[Order Date]])/3,0)</f>
        <v>Q2</v>
      </c>
      <c r="E685" s="4">
        <f>MONTH(SalesDataTable[[#This Row],[Order Date]])</f>
        <v>4</v>
      </c>
      <c r="F685" s="14"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4">
        <f>YEAR(SalesDataTable[[#This Row],[Order Date]])</f>
        <v>2026</v>
      </c>
      <c r="D686" s="12" t="str">
        <f>"Q"&amp;ROUNDUP(MONTH(SalesDataTable[[#This Row],[Order Date]])/3,0)</f>
        <v>Q2</v>
      </c>
      <c r="E686" s="4">
        <f>MONTH(SalesDataTable[[#This Row],[Order Date]])</f>
        <v>4</v>
      </c>
      <c r="F686" s="14"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4">
        <f>YEAR(SalesDataTable[[#This Row],[Order Date]])</f>
        <v>2026</v>
      </c>
      <c r="D687" s="12" t="str">
        <f>"Q"&amp;ROUNDUP(MONTH(SalesDataTable[[#This Row],[Order Date]])/3,0)</f>
        <v>Q2</v>
      </c>
      <c r="E687" s="4">
        <f>MONTH(SalesDataTable[[#This Row],[Order Date]])</f>
        <v>4</v>
      </c>
      <c r="F687" s="14"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4">
        <f>YEAR(SalesDataTable[[#This Row],[Order Date]])</f>
        <v>2026</v>
      </c>
      <c r="D688" s="12" t="str">
        <f>"Q"&amp;ROUNDUP(MONTH(SalesDataTable[[#This Row],[Order Date]])/3,0)</f>
        <v>Q2</v>
      </c>
      <c r="E688" s="4">
        <f>MONTH(SalesDataTable[[#This Row],[Order Date]])</f>
        <v>4</v>
      </c>
      <c r="F688" s="14"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4">
        <f>YEAR(SalesDataTable[[#This Row],[Order Date]])</f>
        <v>2026</v>
      </c>
      <c r="D689" s="12" t="str">
        <f>"Q"&amp;ROUNDUP(MONTH(SalesDataTable[[#This Row],[Order Date]])/3,0)</f>
        <v>Q2</v>
      </c>
      <c r="E689" s="4">
        <f>MONTH(SalesDataTable[[#This Row],[Order Date]])</f>
        <v>4</v>
      </c>
      <c r="F689" s="14"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4">
        <f>YEAR(SalesDataTable[[#This Row],[Order Date]])</f>
        <v>2026</v>
      </c>
      <c r="D690" s="12" t="str">
        <f>"Q"&amp;ROUNDUP(MONTH(SalesDataTable[[#This Row],[Order Date]])/3,0)</f>
        <v>Q2</v>
      </c>
      <c r="E690" s="4">
        <f>MONTH(SalesDataTable[[#This Row],[Order Date]])</f>
        <v>4</v>
      </c>
      <c r="F690" s="14"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4">
        <f>YEAR(SalesDataTable[[#This Row],[Order Date]])</f>
        <v>2026</v>
      </c>
      <c r="D691" s="12" t="str">
        <f>"Q"&amp;ROUNDUP(MONTH(SalesDataTable[[#This Row],[Order Date]])/3,0)</f>
        <v>Q2</v>
      </c>
      <c r="E691" s="4">
        <f>MONTH(SalesDataTable[[#This Row],[Order Date]])</f>
        <v>4</v>
      </c>
      <c r="F691" s="14"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4">
        <f>YEAR(SalesDataTable[[#This Row],[Order Date]])</f>
        <v>2026</v>
      </c>
      <c r="D692" s="12" t="str">
        <f>"Q"&amp;ROUNDUP(MONTH(SalesDataTable[[#This Row],[Order Date]])/3,0)</f>
        <v>Q2</v>
      </c>
      <c r="E692" s="4">
        <f>MONTH(SalesDataTable[[#This Row],[Order Date]])</f>
        <v>4</v>
      </c>
      <c r="F692" s="14"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4">
        <f>YEAR(SalesDataTable[[#This Row],[Order Date]])</f>
        <v>2026</v>
      </c>
      <c r="D693" s="12" t="str">
        <f>"Q"&amp;ROUNDUP(MONTH(SalesDataTable[[#This Row],[Order Date]])/3,0)</f>
        <v>Q2</v>
      </c>
      <c r="E693" s="4">
        <f>MONTH(SalesDataTable[[#This Row],[Order Date]])</f>
        <v>4</v>
      </c>
      <c r="F693" s="14"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4">
        <f>YEAR(SalesDataTable[[#This Row],[Order Date]])</f>
        <v>2026</v>
      </c>
      <c r="D694" s="12" t="str">
        <f>"Q"&amp;ROUNDUP(MONTH(SalesDataTable[[#This Row],[Order Date]])/3,0)</f>
        <v>Q2</v>
      </c>
      <c r="E694" s="4">
        <f>MONTH(SalesDataTable[[#This Row],[Order Date]])</f>
        <v>4</v>
      </c>
      <c r="F694" s="14"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4">
        <f>YEAR(SalesDataTable[[#This Row],[Order Date]])</f>
        <v>2026</v>
      </c>
      <c r="D695" s="12" t="str">
        <f>"Q"&amp;ROUNDUP(MONTH(SalesDataTable[[#This Row],[Order Date]])/3,0)</f>
        <v>Q2</v>
      </c>
      <c r="E695" s="4">
        <f>MONTH(SalesDataTable[[#This Row],[Order Date]])</f>
        <v>4</v>
      </c>
      <c r="F695" s="14"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4">
        <f>YEAR(SalesDataTable[[#This Row],[Order Date]])</f>
        <v>2026</v>
      </c>
      <c r="D696" s="12" t="str">
        <f>"Q"&amp;ROUNDUP(MONTH(SalesDataTable[[#This Row],[Order Date]])/3,0)</f>
        <v>Q2</v>
      </c>
      <c r="E696" s="4">
        <f>MONTH(SalesDataTable[[#This Row],[Order Date]])</f>
        <v>4</v>
      </c>
      <c r="F696" s="14"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4">
        <f>YEAR(SalesDataTable[[#This Row],[Order Date]])</f>
        <v>2026</v>
      </c>
      <c r="D697" s="12" t="str">
        <f>"Q"&amp;ROUNDUP(MONTH(SalesDataTable[[#This Row],[Order Date]])/3,0)</f>
        <v>Q2</v>
      </c>
      <c r="E697" s="4">
        <f>MONTH(SalesDataTable[[#This Row],[Order Date]])</f>
        <v>4</v>
      </c>
      <c r="F697" s="14"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4">
        <f>YEAR(SalesDataTable[[#This Row],[Order Date]])</f>
        <v>2026</v>
      </c>
      <c r="D698" s="12" t="str">
        <f>"Q"&amp;ROUNDUP(MONTH(SalesDataTable[[#This Row],[Order Date]])/3,0)</f>
        <v>Q2</v>
      </c>
      <c r="E698" s="4">
        <f>MONTH(SalesDataTable[[#This Row],[Order Date]])</f>
        <v>4</v>
      </c>
      <c r="F698" s="14"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4">
        <f>YEAR(SalesDataTable[[#This Row],[Order Date]])</f>
        <v>2026</v>
      </c>
      <c r="D699" s="12" t="str">
        <f>"Q"&amp;ROUNDUP(MONTH(SalesDataTable[[#This Row],[Order Date]])/3,0)</f>
        <v>Q2</v>
      </c>
      <c r="E699" s="4">
        <f>MONTH(SalesDataTable[[#This Row],[Order Date]])</f>
        <v>4</v>
      </c>
      <c r="F699" s="14"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4">
        <f>YEAR(SalesDataTable[[#This Row],[Order Date]])</f>
        <v>2026</v>
      </c>
      <c r="D700" s="12" t="str">
        <f>"Q"&amp;ROUNDUP(MONTH(SalesDataTable[[#This Row],[Order Date]])/3,0)</f>
        <v>Q2</v>
      </c>
      <c r="E700" s="4">
        <f>MONTH(SalesDataTable[[#This Row],[Order Date]])</f>
        <v>4</v>
      </c>
      <c r="F700" s="14"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4">
        <f>YEAR(SalesDataTable[[#This Row],[Order Date]])</f>
        <v>2026</v>
      </c>
      <c r="D701" s="12" t="str">
        <f>"Q"&amp;ROUNDUP(MONTH(SalesDataTable[[#This Row],[Order Date]])/3,0)</f>
        <v>Q2</v>
      </c>
      <c r="E701" s="4">
        <f>MONTH(SalesDataTable[[#This Row],[Order Date]])</f>
        <v>4</v>
      </c>
      <c r="F701" s="14"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4">
        <f>YEAR(SalesDataTable[[#This Row],[Order Date]])</f>
        <v>2026</v>
      </c>
      <c r="D702" s="12" t="str">
        <f>"Q"&amp;ROUNDUP(MONTH(SalesDataTable[[#This Row],[Order Date]])/3,0)</f>
        <v>Q2</v>
      </c>
      <c r="E702" s="4">
        <f>MONTH(SalesDataTable[[#This Row],[Order Date]])</f>
        <v>4</v>
      </c>
      <c r="F702" s="14"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4">
        <f>YEAR(SalesDataTable[[#This Row],[Order Date]])</f>
        <v>2026</v>
      </c>
      <c r="D703" s="12" t="str">
        <f>"Q"&amp;ROUNDUP(MONTH(SalesDataTable[[#This Row],[Order Date]])/3,0)</f>
        <v>Q2</v>
      </c>
      <c r="E703" s="4">
        <f>MONTH(SalesDataTable[[#This Row],[Order Date]])</f>
        <v>4</v>
      </c>
      <c r="F703" s="14"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4">
        <f>YEAR(SalesDataTable[[#This Row],[Order Date]])</f>
        <v>2026</v>
      </c>
      <c r="D704" s="12" t="str">
        <f>"Q"&amp;ROUNDUP(MONTH(SalesDataTable[[#This Row],[Order Date]])/3,0)</f>
        <v>Q2</v>
      </c>
      <c r="E704" s="4">
        <f>MONTH(SalesDataTable[[#This Row],[Order Date]])</f>
        <v>4</v>
      </c>
      <c r="F704" s="14"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4">
        <f>YEAR(SalesDataTable[[#This Row],[Order Date]])</f>
        <v>2026</v>
      </c>
      <c r="D705" s="12" t="str">
        <f>"Q"&amp;ROUNDUP(MONTH(SalesDataTable[[#This Row],[Order Date]])/3,0)</f>
        <v>Q2</v>
      </c>
      <c r="E705" s="4">
        <f>MONTH(SalesDataTable[[#This Row],[Order Date]])</f>
        <v>4</v>
      </c>
      <c r="F705" s="14"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4">
        <f>YEAR(SalesDataTable[[#This Row],[Order Date]])</f>
        <v>2026</v>
      </c>
      <c r="D706" s="12" t="str">
        <f>"Q"&amp;ROUNDUP(MONTH(SalesDataTable[[#This Row],[Order Date]])/3,0)</f>
        <v>Q2</v>
      </c>
      <c r="E706" s="4">
        <f>MONTH(SalesDataTable[[#This Row],[Order Date]])</f>
        <v>4</v>
      </c>
      <c r="F706" s="14"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4">
        <f>YEAR(SalesDataTable[[#This Row],[Order Date]])</f>
        <v>2026</v>
      </c>
      <c r="D707" s="12" t="str">
        <f>"Q"&amp;ROUNDUP(MONTH(SalesDataTable[[#This Row],[Order Date]])/3,0)</f>
        <v>Q2</v>
      </c>
      <c r="E707" s="4">
        <f>MONTH(SalesDataTable[[#This Row],[Order Date]])</f>
        <v>4</v>
      </c>
      <c r="F707" s="14"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4">
        <f>YEAR(SalesDataTable[[#This Row],[Order Date]])</f>
        <v>2026</v>
      </c>
      <c r="D708" s="12" t="str">
        <f>"Q"&amp;ROUNDUP(MONTH(SalesDataTable[[#This Row],[Order Date]])/3,0)</f>
        <v>Q2</v>
      </c>
      <c r="E708" s="4">
        <f>MONTH(SalesDataTable[[#This Row],[Order Date]])</f>
        <v>4</v>
      </c>
      <c r="F708" s="14"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4">
        <f>YEAR(SalesDataTable[[#This Row],[Order Date]])</f>
        <v>2026</v>
      </c>
      <c r="D709" s="12" t="str">
        <f>"Q"&amp;ROUNDUP(MONTH(SalesDataTable[[#This Row],[Order Date]])/3,0)</f>
        <v>Q2</v>
      </c>
      <c r="E709" s="4">
        <f>MONTH(SalesDataTable[[#This Row],[Order Date]])</f>
        <v>4</v>
      </c>
      <c r="F709" s="14"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4">
        <f>YEAR(SalesDataTable[[#This Row],[Order Date]])</f>
        <v>2026</v>
      </c>
      <c r="D710" s="12" t="str">
        <f>"Q"&amp;ROUNDUP(MONTH(SalesDataTable[[#This Row],[Order Date]])/3,0)</f>
        <v>Q2</v>
      </c>
      <c r="E710" s="4">
        <f>MONTH(SalesDataTable[[#This Row],[Order Date]])</f>
        <v>5</v>
      </c>
      <c r="F710" s="14"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4">
        <f>YEAR(SalesDataTable[[#This Row],[Order Date]])</f>
        <v>2026</v>
      </c>
      <c r="D711" s="12" t="str">
        <f>"Q"&amp;ROUNDUP(MONTH(SalesDataTable[[#This Row],[Order Date]])/3,0)</f>
        <v>Q2</v>
      </c>
      <c r="E711" s="4">
        <f>MONTH(SalesDataTable[[#This Row],[Order Date]])</f>
        <v>5</v>
      </c>
      <c r="F711" s="14"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4">
        <f>YEAR(SalesDataTable[[#This Row],[Order Date]])</f>
        <v>2026</v>
      </c>
      <c r="D712" s="12" t="str">
        <f>"Q"&amp;ROUNDUP(MONTH(SalesDataTable[[#This Row],[Order Date]])/3,0)</f>
        <v>Q2</v>
      </c>
      <c r="E712" s="4">
        <f>MONTH(SalesDataTable[[#This Row],[Order Date]])</f>
        <v>5</v>
      </c>
      <c r="F712" s="14"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4">
        <f>YEAR(SalesDataTable[[#This Row],[Order Date]])</f>
        <v>2026</v>
      </c>
      <c r="D713" s="12" t="str">
        <f>"Q"&amp;ROUNDUP(MONTH(SalesDataTable[[#This Row],[Order Date]])/3,0)</f>
        <v>Q2</v>
      </c>
      <c r="E713" s="4">
        <f>MONTH(SalesDataTable[[#This Row],[Order Date]])</f>
        <v>5</v>
      </c>
      <c r="F713" s="14"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4">
        <f>YEAR(SalesDataTable[[#This Row],[Order Date]])</f>
        <v>2026</v>
      </c>
      <c r="D714" s="12" t="str">
        <f>"Q"&amp;ROUNDUP(MONTH(SalesDataTable[[#This Row],[Order Date]])/3,0)</f>
        <v>Q2</v>
      </c>
      <c r="E714" s="4">
        <f>MONTH(SalesDataTable[[#This Row],[Order Date]])</f>
        <v>5</v>
      </c>
      <c r="F714" s="14"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4">
        <f>YEAR(SalesDataTable[[#This Row],[Order Date]])</f>
        <v>2026</v>
      </c>
      <c r="D715" s="12" t="str">
        <f>"Q"&amp;ROUNDUP(MONTH(SalesDataTable[[#This Row],[Order Date]])/3,0)</f>
        <v>Q2</v>
      </c>
      <c r="E715" s="4">
        <f>MONTH(SalesDataTable[[#This Row],[Order Date]])</f>
        <v>5</v>
      </c>
      <c r="F715" s="14"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4">
        <f>YEAR(SalesDataTable[[#This Row],[Order Date]])</f>
        <v>2026</v>
      </c>
      <c r="D716" s="12" t="str">
        <f>"Q"&amp;ROUNDUP(MONTH(SalesDataTable[[#This Row],[Order Date]])/3,0)</f>
        <v>Q2</v>
      </c>
      <c r="E716" s="4">
        <f>MONTH(SalesDataTable[[#This Row],[Order Date]])</f>
        <v>5</v>
      </c>
      <c r="F716" s="14"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4">
        <f>YEAR(SalesDataTable[[#This Row],[Order Date]])</f>
        <v>2026</v>
      </c>
      <c r="D717" s="12" t="str">
        <f>"Q"&amp;ROUNDUP(MONTH(SalesDataTable[[#This Row],[Order Date]])/3,0)</f>
        <v>Q2</v>
      </c>
      <c r="E717" s="4">
        <f>MONTH(SalesDataTable[[#This Row],[Order Date]])</f>
        <v>5</v>
      </c>
      <c r="F717" s="14"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4">
        <f>YEAR(SalesDataTable[[#This Row],[Order Date]])</f>
        <v>2026</v>
      </c>
      <c r="D718" s="12" t="str">
        <f>"Q"&amp;ROUNDUP(MONTH(SalesDataTable[[#This Row],[Order Date]])/3,0)</f>
        <v>Q2</v>
      </c>
      <c r="E718" s="4">
        <f>MONTH(SalesDataTable[[#This Row],[Order Date]])</f>
        <v>5</v>
      </c>
      <c r="F718" s="14"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4">
        <f>YEAR(SalesDataTable[[#This Row],[Order Date]])</f>
        <v>2026</v>
      </c>
      <c r="D719" s="12" t="str">
        <f>"Q"&amp;ROUNDUP(MONTH(SalesDataTable[[#This Row],[Order Date]])/3,0)</f>
        <v>Q2</v>
      </c>
      <c r="E719" s="4">
        <f>MONTH(SalesDataTable[[#This Row],[Order Date]])</f>
        <v>5</v>
      </c>
      <c r="F719" s="14"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4">
        <f>YEAR(SalesDataTable[[#This Row],[Order Date]])</f>
        <v>2026</v>
      </c>
      <c r="D720" s="12" t="str">
        <f>"Q"&amp;ROUNDUP(MONTH(SalesDataTable[[#This Row],[Order Date]])/3,0)</f>
        <v>Q2</v>
      </c>
      <c r="E720" s="4">
        <f>MONTH(SalesDataTable[[#This Row],[Order Date]])</f>
        <v>5</v>
      </c>
      <c r="F720" s="14"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4">
        <f>YEAR(SalesDataTable[[#This Row],[Order Date]])</f>
        <v>2026</v>
      </c>
      <c r="D721" s="12" t="str">
        <f>"Q"&amp;ROUNDUP(MONTH(SalesDataTable[[#This Row],[Order Date]])/3,0)</f>
        <v>Q2</v>
      </c>
      <c r="E721" s="4">
        <f>MONTH(SalesDataTable[[#This Row],[Order Date]])</f>
        <v>5</v>
      </c>
      <c r="F721" s="14"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4">
        <f>YEAR(SalesDataTable[[#This Row],[Order Date]])</f>
        <v>2026</v>
      </c>
      <c r="D722" s="12" t="str">
        <f>"Q"&amp;ROUNDUP(MONTH(SalesDataTable[[#This Row],[Order Date]])/3,0)</f>
        <v>Q2</v>
      </c>
      <c r="E722" s="4">
        <f>MONTH(SalesDataTable[[#This Row],[Order Date]])</f>
        <v>5</v>
      </c>
      <c r="F722" s="14"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4">
        <f>YEAR(SalesDataTable[[#This Row],[Order Date]])</f>
        <v>2026</v>
      </c>
      <c r="D723" s="12" t="str">
        <f>"Q"&amp;ROUNDUP(MONTH(SalesDataTable[[#This Row],[Order Date]])/3,0)</f>
        <v>Q2</v>
      </c>
      <c r="E723" s="4">
        <f>MONTH(SalesDataTable[[#This Row],[Order Date]])</f>
        <v>5</v>
      </c>
      <c r="F723" s="14"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4">
        <f>YEAR(SalesDataTable[[#This Row],[Order Date]])</f>
        <v>2026</v>
      </c>
      <c r="D724" s="12" t="str">
        <f>"Q"&amp;ROUNDUP(MONTH(SalesDataTable[[#This Row],[Order Date]])/3,0)</f>
        <v>Q2</v>
      </c>
      <c r="E724" s="4">
        <f>MONTH(SalesDataTable[[#This Row],[Order Date]])</f>
        <v>5</v>
      </c>
      <c r="F724" s="14"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4">
        <f>YEAR(SalesDataTable[[#This Row],[Order Date]])</f>
        <v>2026</v>
      </c>
      <c r="D725" s="12" t="str">
        <f>"Q"&amp;ROUNDUP(MONTH(SalesDataTable[[#This Row],[Order Date]])/3,0)</f>
        <v>Q2</v>
      </c>
      <c r="E725" s="4">
        <f>MONTH(SalesDataTable[[#This Row],[Order Date]])</f>
        <v>5</v>
      </c>
      <c r="F725" s="14"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4">
        <f>YEAR(SalesDataTable[[#This Row],[Order Date]])</f>
        <v>2026</v>
      </c>
      <c r="D726" s="12" t="str">
        <f>"Q"&amp;ROUNDUP(MONTH(SalesDataTable[[#This Row],[Order Date]])/3,0)</f>
        <v>Q2</v>
      </c>
      <c r="E726" s="4">
        <f>MONTH(SalesDataTable[[#This Row],[Order Date]])</f>
        <v>5</v>
      </c>
      <c r="F726" s="14"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4">
        <f>YEAR(SalesDataTable[[#This Row],[Order Date]])</f>
        <v>2026</v>
      </c>
      <c r="D727" s="12" t="str">
        <f>"Q"&amp;ROUNDUP(MONTH(SalesDataTable[[#This Row],[Order Date]])/3,0)</f>
        <v>Q2</v>
      </c>
      <c r="E727" s="4">
        <f>MONTH(SalesDataTable[[#This Row],[Order Date]])</f>
        <v>5</v>
      </c>
      <c r="F727" s="14"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4">
        <f>YEAR(SalesDataTable[[#This Row],[Order Date]])</f>
        <v>2026</v>
      </c>
      <c r="D728" s="12" t="str">
        <f>"Q"&amp;ROUNDUP(MONTH(SalesDataTable[[#This Row],[Order Date]])/3,0)</f>
        <v>Q2</v>
      </c>
      <c r="E728" s="4">
        <f>MONTH(SalesDataTable[[#This Row],[Order Date]])</f>
        <v>5</v>
      </c>
      <c r="F728" s="14"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4">
        <f>YEAR(SalesDataTable[[#This Row],[Order Date]])</f>
        <v>2026</v>
      </c>
      <c r="D729" s="12" t="str">
        <f>"Q"&amp;ROUNDUP(MONTH(SalesDataTable[[#This Row],[Order Date]])/3,0)</f>
        <v>Q2</v>
      </c>
      <c r="E729" s="4">
        <f>MONTH(SalesDataTable[[#This Row],[Order Date]])</f>
        <v>5</v>
      </c>
      <c r="F729" s="14"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4">
        <f>YEAR(SalesDataTable[[#This Row],[Order Date]])</f>
        <v>2026</v>
      </c>
      <c r="D730" s="12" t="str">
        <f>"Q"&amp;ROUNDUP(MONTH(SalesDataTable[[#This Row],[Order Date]])/3,0)</f>
        <v>Q2</v>
      </c>
      <c r="E730" s="4">
        <f>MONTH(SalesDataTable[[#This Row],[Order Date]])</f>
        <v>5</v>
      </c>
      <c r="F730" s="14"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4">
        <f>YEAR(SalesDataTable[[#This Row],[Order Date]])</f>
        <v>2026</v>
      </c>
      <c r="D731" s="12" t="str">
        <f>"Q"&amp;ROUNDUP(MONTH(SalesDataTable[[#This Row],[Order Date]])/3,0)</f>
        <v>Q2</v>
      </c>
      <c r="E731" s="4">
        <f>MONTH(SalesDataTable[[#This Row],[Order Date]])</f>
        <v>5</v>
      </c>
      <c r="F731" s="14"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4">
        <f>YEAR(SalesDataTable[[#This Row],[Order Date]])</f>
        <v>2026</v>
      </c>
      <c r="D732" s="12" t="str">
        <f>"Q"&amp;ROUNDUP(MONTH(SalesDataTable[[#This Row],[Order Date]])/3,0)</f>
        <v>Q2</v>
      </c>
      <c r="E732" s="4">
        <f>MONTH(SalesDataTable[[#This Row],[Order Date]])</f>
        <v>5</v>
      </c>
      <c r="F732" s="14"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4">
        <f>YEAR(SalesDataTable[[#This Row],[Order Date]])</f>
        <v>2026</v>
      </c>
      <c r="D733" s="12" t="str">
        <f>"Q"&amp;ROUNDUP(MONTH(SalesDataTable[[#This Row],[Order Date]])/3,0)</f>
        <v>Q2</v>
      </c>
      <c r="E733" s="4">
        <f>MONTH(SalesDataTable[[#This Row],[Order Date]])</f>
        <v>5</v>
      </c>
      <c r="F733" s="14"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4">
        <f>YEAR(SalesDataTable[[#This Row],[Order Date]])</f>
        <v>2026</v>
      </c>
      <c r="D734" s="12" t="str">
        <f>"Q"&amp;ROUNDUP(MONTH(SalesDataTable[[#This Row],[Order Date]])/3,0)</f>
        <v>Q2</v>
      </c>
      <c r="E734" s="4">
        <f>MONTH(SalesDataTable[[#This Row],[Order Date]])</f>
        <v>5</v>
      </c>
      <c r="F734" s="14"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4">
        <f>YEAR(SalesDataTable[[#This Row],[Order Date]])</f>
        <v>2026</v>
      </c>
      <c r="D735" s="12" t="str">
        <f>"Q"&amp;ROUNDUP(MONTH(SalesDataTable[[#This Row],[Order Date]])/3,0)</f>
        <v>Q2</v>
      </c>
      <c r="E735" s="4">
        <f>MONTH(SalesDataTable[[#This Row],[Order Date]])</f>
        <v>5</v>
      </c>
      <c r="F735" s="14"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4">
        <f>YEAR(SalesDataTable[[#This Row],[Order Date]])</f>
        <v>2026</v>
      </c>
      <c r="D736" s="12" t="str">
        <f>"Q"&amp;ROUNDUP(MONTH(SalesDataTable[[#This Row],[Order Date]])/3,0)</f>
        <v>Q2</v>
      </c>
      <c r="E736" s="4">
        <f>MONTH(SalesDataTable[[#This Row],[Order Date]])</f>
        <v>5</v>
      </c>
      <c r="F736" s="14"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4">
        <f>YEAR(SalesDataTable[[#This Row],[Order Date]])</f>
        <v>2026</v>
      </c>
      <c r="D737" s="12" t="str">
        <f>"Q"&amp;ROUNDUP(MONTH(SalesDataTable[[#This Row],[Order Date]])/3,0)</f>
        <v>Q2</v>
      </c>
      <c r="E737" s="4">
        <f>MONTH(SalesDataTable[[#This Row],[Order Date]])</f>
        <v>5</v>
      </c>
      <c r="F737" s="14"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4">
        <f>YEAR(SalesDataTable[[#This Row],[Order Date]])</f>
        <v>2026</v>
      </c>
      <c r="D738" s="12" t="str">
        <f>"Q"&amp;ROUNDUP(MONTH(SalesDataTable[[#This Row],[Order Date]])/3,0)</f>
        <v>Q2</v>
      </c>
      <c r="E738" s="4">
        <f>MONTH(SalesDataTable[[#This Row],[Order Date]])</f>
        <v>5</v>
      </c>
      <c r="F738" s="14"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4">
        <f>YEAR(SalesDataTable[[#This Row],[Order Date]])</f>
        <v>2026</v>
      </c>
      <c r="D739" s="12" t="str">
        <f>"Q"&amp;ROUNDUP(MONTH(SalesDataTable[[#This Row],[Order Date]])/3,0)</f>
        <v>Q2</v>
      </c>
      <c r="E739" s="4">
        <f>MONTH(SalesDataTable[[#This Row],[Order Date]])</f>
        <v>5</v>
      </c>
      <c r="F739" s="14"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4">
        <f>YEAR(SalesDataTable[[#This Row],[Order Date]])</f>
        <v>2026</v>
      </c>
      <c r="D740" s="12" t="str">
        <f>"Q"&amp;ROUNDUP(MONTH(SalesDataTable[[#This Row],[Order Date]])/3,0)</f>
        <v>Q2</v>
      </c>
      <c r="E740" s="4">
        <f>MONTH(SalesDataTable[[#This Row],[Order Date]])</f>
        <v>5</v>
      </c>
      <c r="F740" s="14"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4">
        <f>YEAR(SalesDataTable[[#This Row],[Order Date]])</f>
        <v>2026</v>
      </c>
      <c r="D741" s="12" t="str">
        <f>"Q"&amp;ROUNDUP(MONTH(SalesDataTable[[#This Row],[Order Date]])/3,0)</f>
        <v>Q2</v>
      </c>
      <c r="E741" s="4">
        <f>MONTH(SalesDataTable[[#This Row],[Order Date]])</f>
        <v>5</v>
      </c>
      <c r="F741" s="14"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4">
        <f>YEAR(SalesDataTable[[#This Row],[Order Date]])</f>
        <v>2026</v>
      </c>
      <c r="D742" s="12" t="str">
        <f>"Q"&amp;ROUNDUP(MONTH(SalesDataTable[[#This Row],[Order Date]])/3,0)</f>
        <v>Q2</v>
      </c>
      <c r="E742" s="4">
        <f>MONTH(SalesDataTable[[#This Row],[Order Date]])</f>
        <v>5</v>
      </c>
      <c r="F742" s="14"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4">
        <f>YEAR(SalesDataTable[[#This Row],[Order Date]])</f>
        <v>2026</v>
      </c>
      <c r="D743" s="12" t="str">
        <f>"Q"&amp;ROUNDUP(MONTH(SalesDataTable[[#This Row],[Order Date]])/3,0)</f>
        <v>Q2</v>
      </c>
      <c r="E743" s="4">
        <f>MONTH(SalesDataTable[[#This Row],[Order Date]])</f>
        <v>5</v>
      </c>
      <c r="F743" s="14"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4">
        <f>YEAR(SalesDataTable[[#This Row],[Order Date]])</f>
        <v>2026</v>
      </c>
      <c r="D744" s="12" t="str">
        <f>"Q"&amp;ROUNDUP(MONTH(SalesDataTable[[#This Row],[Order Date]])/3,0)</f>
        <v>Q2</v>
      </c>
      <c r="E744" s="4">
        <f>MONTH(SalesDataTable[[#This Row],[Order Date]])</f>
        <v>5</v>
      </c>
      <c r="F744" s="14"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4">
        <f>YEAR(SalesDataTable[[#This Row],[Order Date]])</f>
        <v>2026</v>
      </c>
      <c r="D745" s="12" t="str">
        <f>"Q"&amp;ROUNDUP(MONTH(SalesDataTable[[#This Row],[Order Date]])/3,0)</f>
        <v>Q2</v>
      </c>
      <c r="E745" s="4">
        <f>MONTH(SalesDataTable[[#This Row],[Order Date]])</f>
        <v>5</v>
      </c>
      <c r="F745" s="14"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4">
        <f>YEAR(SalesDataTable[[#This Row],[Order Date]])</f>
        <v>2026</v>
      </c>
      <c r="D746" s="12" t="str">
        <f>"Q"&amp;ROUNDUP(MONTH(SalesDataTable[[#This Row],[Order Date]])/3,0)</f>
        <v>Q2</v>
      </c>
      <c r="E746" s="4">
        <f>MONTH(SalesDataTable[[#This Row],[Order Date]])</f>
        <v>5</v>
      </c>
      <c r="F746" s="14"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4">
        <f>YEAR(SalesDataTable[[#This Row],[Order Date]])</f>
        <v>2026</v>
      </c>
      <c r="D747" s="12" t="str">
        <f>"Q"&amp;ROUNDUP(MONTH(SalesDataTable[[#This Row],[Order Date]])/3,0)</f>
        <v>Q2</v>
      </c>
      <c r="E747" s="4">
        <f>MONTH(SalesDataTable[[#This Row],[Order Date]])</f>
        <v>5</v>
      </c>
      <c r="F747" s="14"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4">
        <f>YEAR(SalesDataTable[[#This Row],[Order Date]])</f>
        <v>2026</v>
      </c>
      <c r="D748" s="12" t="str">
        <f>"Q"&amp;ROUNDUP(MONTH(SalesDataTable[[#This Row],[Order Date]])/3,0)</f>
        <v>Q2</v>
      </c>
      <c r="E748" s="4">
        <f>MONTH(SalesDataTable[[#This Row],[Order Date]])</f>
        <v>5</v>
      </c>
      <c r="F748" s="14"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4">
        <f>YEAR(SalesDataTable[[#This Row],[Order Date]])</f>
        <v>2026</v>
      </c>
      <c r="D749" s="12" t="str">
        <f>"Q"&amp;ROUNDUP(MONTH(SalesDataTable[[#This Row],[Order Date]])/3,0)</f>
        <v>Q2</v>
      </c>
      <c r="E749" s="4">
        <f>MONTH(SalesDataTable[[#This Row],[Order Date]])</f>
        <v>5</v>
      </c>
      <c r="F749" s="14"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4">
        <f>YEAR(SalesDataTable[[#This Row],[Order Date]])</f>
        <v>2026</v>
      </c>
      <c r="D750" s="12" t="str">
        <f>"Q"&amp;ROUNDUP(MONTH(SalesDataTable[[#This Row],[Order Date]])/3,0)</f>
        <v>Q2</v>
      </c>
      <c r="E750" s="4">
        <f>MONTH(SalesDataTable[[#This Row],[Order Date]])</f>
        <v>5</v>
      </c>
      <c r="F750" s="14"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4">
        <f>YEAR(SalesDataTable[[#This Row],[Order Date]])</f>
        <v>2026</v>
      </c>
      <c r="D751" s="12" t="str">
        <f>"Q"&amp;ROUNDUP(MONTH(SalesDataTable[[#This Row],[Order Date]])/3,0)</f>
        <v>Q2</v>
      </c>
      <c r="E751" s="4">
        <f>MONTH(SalesDataTable[[#This Row],[Order Date]])</f>
        <v>5</v>
      </c>
      <c r="F751" s="14"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4">
        <f>YEAR(SalesDataTable[[#This Row],[Order Date]])</f>
        <v>2026</v>
      </c>
      <c r="D752" s="12" t="str">
        <f>"Q"&amp;ROUNDUP(MONTH(SalesDataTable[[#This Row],[Order Date]])/3,0)</f>
        <v>Q2</v>
      </c>
      <c r="E752" s="4">
        <f>MONTH(SalesDataTable[[#This Row],[Order Date]])</f>
        <v>5</v>
      </c>
      <c r="F752" s="14"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4">
        <f>YEAR(SalesDataTable[[#This Row],[Order Date]])</f>
        <v>2026</v>
      </c>
      <c r="D753" s="12" t="str">
        <f>"Q"&amp;ROUNDUP(MONTH(SalesDataTable[[#This Row],[Order Date]])/3,0)</f>
        <v>Q2</v>
      </c>
      <c r="E753" s="4">
        <f>MONTH(SalesDataTable[[#This Row],[Order Date]])</f>
        <v>5</v>
      </c>
      <c r="F753" s="14"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4">
        <f>YEAR(SalesDataTable[[#This Row],[Order Date]])</f>
        <v>2026</v>
      </c>
      <c r="D754" s="12" t="str">
        <f>"Q"&amp;ROUNDUP(MONTH(SalesDataTable[[#This Row],[Order Date]])/3,0)</f>
        <v>Q2</v>
      </c>
      <c r="E754" s="4">
        <f>MONTH(SalesDataTable[[#This Row],[Order Date]])</f>
        <v>5</v>
      </c>
      <c r="F754" s="14"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4">
        <f>YEAR(SalesDataTable[[#This Row],[Order Date]])</f>
        <v>2026</v>
      </c>
      <c r="D755" s="12" t="str">
        <f>"Q"&amp;ROUNDUP(MONTH(SalesDataTable[[#This Row],[Order Date]])/3,0)</f>
        <v>Q2</v>
      </c>
      <c r="E755" s="4">
        <f>MONTH(SalesDataTable[[#This Row],[Order Date]])</f>
        <v>5</v>
      </c>
      <c r="F755" s="14"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4">
        <f>YEAR(SalesDataTable[[#This Row],[Order Date]])</f>
        <v>2026</v>
      </c>
      <c r="D756" s="12" t="str">
        <f>"Q"&amp;ROUNDUP(MONTH(SalesDataTable[[#This Row],[Order Date]])/3,0)</f>
        <v>Q2</v>
      </c>
      <c r="E756" s="4">
        <f>MONTH(SalesDataTable[[#This Row],[Order Date]])</f>
        <v>5</v>
      </c>
      <c r="F756" s="14"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4">
        <f>YEAR(SalesDataTable[[#This Row],[Order Date]])</f>
        <v>2026</v>
      </c>
      <c r="D757" s="12" t="str">
        <f>"Q"&amp;ROUNDUP(MONTH(SalesDataTable[[#This Row],[Order Date]])/3,0)</f>
        <v>Q2</v>
      </c>
      <c r="E757" s="4">
        <f>MONTH(SalesDataTable[[#This Row],[Order Date]])</f>
        <v>5</v>
      </c>
      <c r="F757" s="14"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4">
        <f>YEAR(SalesDataTable[[#This Row],[Order Date]])</f>
        <v>2026</v>
      </c>
      <c r="D758" s="12" t="str">
        <f>"Q"&amp;ROUNDUP(MONTH(SalesDataTable[[#This Row],[Order Date]])/3,0)</f>
        <v>Q2</v>
      </c>
      <c r="E758" s="4">
        <f>MONTH(SalesDataTable[[#This Row],[Order Date]])</f>
        <v>5</v>
      </c>
      <c r="F758" s="14"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4">
        <f>YEAR(SalesDataTable[[#This Row],[Order Date]])</f>
        <v>2026</v>
      </c>
      <c r="D759" s="12" t="str">
        <f>"Q"&amp;ROUNDUP(MONTH(SalesDataTable[[#This Row],[Order Date]])/3,0)</f>
        <v>Q2</v>
      </c>
      <c r="E759" s="4">
        <f>MONTH(SalesDataTable[[#This Row],[Order Date]])</f>
        <v>5</v>
      </c>
      <c r="F759" s="14"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4">
        <f>YEAR(SalesDataTable[[#This Row],[Order Date]])</f>
        <v>2026</v>
      </c>
      <c r="D760" s="12" t="str">
        <f>"Q"&amp;ROUNDUP(MONTH(SalesDataTable[[#This Row],[Order Date]])/3,0)</f>
        <v>Q2</v>
      </c>
      <c r="E760" s="4">
        <f>MONTH(SalesDataTable[[#This Row],[Order Date]])</f>
        <v>5</v>
      </c>
      <c r="F760" s="14"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4">
        <f>YEAR(SalesDataTable[[#This Row],[Order Date]])</f>
        <v>2026</v>
      </c>
      <c r="D761" s="12" t="str">
        <f>"Q"&amp;ROUNDUP(MONTH(SalesDataTable[[#This Row],[Order Date]])/3,0)</f>
        <v>Q2</v>
      </c>
      <c r="E761" s="4">
        <f>MONTH(SalesDataTable[[#This Row],[Order Date]])</f>
        <v>5</v>
      </c>
      <c r="F761" s="14"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4">
        <f>YEAR(SalesDataTable[[#This Row],[Order Date]])</f>
        <v>2026</v>
      </c>
      <c r="D762" s="12" t="str">
        <f>"Q"&amp;ROUNDUP(MONTH(SalesDataTable[[#This Row],[Order Date]])/3,0)</f>
        <v>Q2</v>
      </c>
      <c r="E762" s="4">
        <f>MONTH(SalesDataTable[[#This Row],[Order Date]])</f>
        <v>5</v>
      </c>
      <c r="F762" s="14"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4">
        <f>YEAR(SalesDataTable[[#This Row],[Order Date]])</f>
        <v>2026</v>
      </c>
      <c r="D763" s="12" t="str">
        <f>"Q"&amp;ROUNDUP(MONTH(SalesDataTable[[#This Row],[Order Date]])/3,0)</f>
        <v>Q2</v>
      </c>
      <c r="E763" s="4">
        <f>MONTH(SalesDataTable[[#This Row],[Order Date]])</f>
        <v>5</v>
      </c>
      <c r="F763" s="14"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4">
        <f>YEAR(SalesDataTable[[#This Row],[Order Date]])</f>
        <v>2026</v>
      </c>
      <c r="D764" s="12" t="str">
        <f>"Q"&amp;ROUNDUP(MONTH(SalesDataTable[[#This Row],[Order Date]])/3,0)</f>
        <v>Q2</v>
      </c>
      <c r="E764" s="4">
        <f>MONTH(SalesDataTable[[#This Row],[Order Date]])</f>
        <v>5</v>
      </c>
      <c r="F764" s="14"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4">
        <f>YEAR(SalesDataTable[[#This Row],[Order Date]])</f>
        <v>2026</v>
      </c>
      <c r="D765" s="12" t="str">
        <f>"Q"&amp;ROUNDUP(MONTH(SalesDataTable[[#This Row],[Order Date]])/3,0)</f>
        <v>Q2</v>
      </c>
      <c r="E765" s="4">
        <f>MONTH(SalesDataTable[[#This Row],[Order Date]])</f>
        <v>5</v>
      </c>
      <c r="F765" s="14"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4">
        <f>YEAR(SalesDataTable[[#This Row],[Order Date]])</f>
        <v>2026</v>
      </c>
      <c r="D766" s="12" t="str">
        <f>"Q"&amp;ROUNDUP(MONTH(SalesDataTable[[#This Row],[Order Date]])/3,0)</f>
        <v>Q2</v>
      </c>
      <c r="E766" s="4">
        <f>MONTH(SalesDataTable[[#This Row],[Order Date]])</f>
        <v>5</v>
      </c>
      <c r="F766" s="14"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4">
        <f>YEAR(SalesDataTable[[#This Row],[Order Date]])</f>
        <v>2026</v>
      </c>
      <c r="D767" s="12" t="str">
        <f>"Q"&amp;ROUNDUP(MONTH(SalesDataTable[[#This Row],[Order Date]])/3,0)</f>
        <v>Q2</v>
      </c>
      <c r="E767" s="4">
        <f>MONTH(SalesDataTable[[#This Row],[Order Date]])</f>
        <v>5</v>
      </c>
      <c r="F767" s="14"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4">
        <f>YEAR(SalesDataTable[[#This Row],[Order Date]])</f>
        <v>2026</v>
      </c>
      <c r="D768" s="12" t="str">
        <f>"Q"&amp;ROUNDUP(MONTH(SalesDataTable[[#This Row],[Order Date]])/3,0)</f>
        <v>Q2</v>
      </c>
      <c r="E768" s="4">
        <f>MONTH(SalesDataTable[[#This Row],[Order Date]])</f>
        <v>5</v>
      </c>
      <c r="F768" s="14"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4">
        <f>YEAR(SalesDataTable[[#This Row],[Order Date]])</f>
        <v>2026</v>
      </c>
      <c r="D769" s="12" t="str">
        <f>"Q"&amp;ROUNDUP(MONTH(SalesDataTable[[#This Row],[Order Date]])/3,0)</f>
        <v>Q2</v>
      </c>
      <c r="E769" s="4">
        <f>MONTH(SalesDataTable[[#This Row],[Order Date]])</f>
        <v>5</v>
      </c>
      <c r="F769" s="14"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4">
        <f>YEAR(SalesDataTable[[#This Row],[Order Date]])</f>
        <v>2026</v>
      </c>
      <c r="D770" s="12" t="str">
        <f>"Q"&amp;ROUNDUP(MONTH(SalesDataTable[[#This Row],[Order Date]])/3,0)</f>
        <v>Q2</v>
      </c>
      <c r="E770" s="4">
        <f>MONTH(SalesDataTable[[#This Row],[Order Date]])</f>
        <v>5</v>
      </c>
      <c r="F770" s="14"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4">
        <f>YEAR(SalesDataTable[[#This Row],[Order Date]])</f>
        <v>2026</v>
      </c>
      <c r="D771" s="12" t="str">
        <f>"Q"&amp;ROUNDUP(MONTH(SalesDataTable[[#This Row],[Order Date]])/3,0)</f>
        <v>Q2</v>
      </c>
      <c r="E771" s="4">
        <f>MONTH(SalesDataTable[[#This Row],[Order Date]])</f>
        <v>5</v>
      </c>
      <c r="F771" s="14"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4">
        <f>YEAR(SalesDataTable[[#This Row],[Order Date]])</f>
        <v>2026</v>
      </c>
      <c r="D772" s="12" t="str">
        <f>"Q"&amp;ROUNDUP(MONTH(SalesDataTable[[#This Row],[Order Date]])/3,0)</f>
        <v>Q2</v>
      </c>
      <c r="E772" s="4">
        <f>MONTH(SalesDataTable[[#This Row],[Order Date]])</f>
        <v>5</v>
      </c>
      <c r="F772" s="14"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4">
        <f>YEAR(SalesDataTable[[#This Row],[Order Date]])</f>
        <v>2026</v>
      </c>
      <c r="D773" s="12" t="str">
        <f>"Q"&amp;ROUNDUP(MONTH(SalesDataTable[[#This Row],[Order Date]])/3,0)</f>
        <v>Q2</v>
      </c>
      <c r="E773" s="4">
        <f>MONTH(SalesDataTable[[#This Row],[Order Date]])</f>
        <v>5</v>
      </c>
      <c r="F773" s="14"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4">
        <f>YEAR(SalesDataTable[[#This Row],[Order Date]])</f>
        <v>2026</v>
      </c>
      <c r="D774" s="12" t="str">
        <f>"Q"&amp;ROUNDUP(MONTH(SalesDataTable[[#This Row],[Order Date]])/3,0)</f>
        <v>Q2</v>
      </c>
      <c r="E774" s="4">
        <f>MONTH(SalesDataTable[[#This Row],[Order Date]])</f>
        <v>5</v>
      </c>
      <c r="F774" s="14"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4">
        <f>YEAR(SalesDataTable[[#This Row],[Order Date]])</f>
        <v>2026</v>
      </c>
      <c r="D775" s="12" t="str">
        <f>"Q"&amp;ROUNDUP(MONTH(SalesDataTable[[#This Row],[Order Date]])/3,0)</f>
        <v>Q2</v>
      </c>
      <c r="E775" s="4">
        <f>MONTH(SalesDataTable[[#This Row],[Order Date]])</f>
        <v>5</v>
      </c>
      <c r="F775" s="14"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4">
        <f>YEAR(SalesDataTable[[#This Row],[Order Date]])</f>
        <v>2026</v>
      </c>
      <c r="D776" s="12" t="str">
        <f>"Q"&amp;ROUNDUP(MONTH(SalesDataTable[[#This Row],[Order Date]])/3,0)</f>
        <v>Q2</v>
      </c>
      <c r="E776" s="4">
        <f>MONTH(SalesDataTable[[#This Row],[Order Date]])</f>
        <v>5</v>
      </c>
      <c r="F776" s="14"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4">
        <f>YEAR(SalesDataTable[[#This Row],[Order Date]])</f>
        <v>2026</v>
      </c>
      <c r="D777" s="12" t="str">
        <f>"Q"&amp;ROUNDUP(MONTH(SalesDataTable[[#This Row],[Order Date]])/3,0)</f>
        <v>Q2</v>
      </c>
      <c r="E777" s="4">
        <f>MONTH(SalesDataTable[[#This Row],[Order Date]])</f>
        <v>5</v>
      </c>
      <c r="F777" s="14"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4">
        <f>YEAR(SalesDataTable[[#This Row],[Order Date]])</f>
        <v>2026</v>
      </c>
      <c r="D778" s="12" t="str">
        <f>"Q"&amp;ROUNDUP(MONTH(SalesDataTable[[#This Row],[Order Date]])/3,0)</f>
        <v>Q2</v>
      </c>
      <c r="E778" s="4">
        <f>MONTH(SalesDataTable[[#This Row],[Order Date]])</f>
        <v>5</v>
      </c>
      <c r="F778" s="14"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4">
        <f>YEAR(SalesDataTable[[#This Row],[Order Date]])</f>
        <v>2026</v>
      </c>
      <c r="D779" s="12" t="str">
        <f>"Q"&amp;ROUNDUP(MONTH(SalesDataTable[[#This Row],[Order Date]])/3,0)</f>
        <v>Q2</v>
      </c>
      <c r="E779" s="4">
        <f>MONTH(SalesDataTable[[#This Row],[Order Date]])</f>
        <v>5</v>
      </c>
      <c r="F779" s="14"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4">
        <f>YEAR(SalesDataTable[[#This Row],[Order Date]])</f>
        <v>2026</v>
      </c>
      <c r="D780" s="12" t="str">
        <f>"Q"&amp;ROUNDUP(MONTH(SalesDataTable[[#This Row],[Order Date]])/3,0)</f>
        <v>Q2</v>
      </c>
      <c r="E780" s="4">
        <f>MONTH(SalesDataTable[[#This Row],[Order Date]])</f>
        <v>5</v>
      </c>
      <c r="F780" s="14"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4">
        <f>YEAR(SalesDataTable[[#This Row],[Order Date]])</f>
        <v>2026</v>
      </c>
      <c r="D781" s="12" t="str">
        <f>"Q"&amp;ROUNDUP(MONTH(SalesDataTable[[#This Row],[Order Date]])/3,0)</f>
        <v>Q2</v>
      </c>
      <c r="E781" s="4">
        <f>MONTH(SalesDataTable[[#This Row],[Order Date]])</f>
        <v>5</v>
      </c>
      <c r="F781" s="14"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4">
        <f>YEAR(SalesDataTable[[#This Row],[Order Date]])</f>
        <v>2026</v>
      </c>
      <c r="D782" s="12" t="str">
        <f>"Q"&amp;ROUNDUP(MONTH(SalesDataTable[[#This Row],[Order Date]])/3,0)</f>
        <v>Q2</v>
      </c>
      <c r="E782" s="4">
        <f>MONTH(SalesDataTable[[#This Row],[Order Date]])</f>
        <v>5</v>
      </c>
      <c r="F782" s="14"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4">
        <f>YEAR(SalesDataTable[[#This Row],[Order Date]])</f>
        <v>2026</v>
      </c>
      <c r="D783" s="12" t="str">
        <f>"Q"&amp;ROUNDUP(MONTH(SalesDataTable[[#This Row],[Order Date]])/3,0)</f>
        <v>Q2</v>
      </c>
      <c r="E783" s="4">
        <f>MONTH(SalesDataTable[[#This Row],[Order Date]])</f>
        <v>5</v>
      </c>
      <c r="F783" s="14"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4">
        <f>YEAR(SalesDataTable[[#This Row],[Order Date]])</f>
        <v>2026</v>
      </c>
      <c r="D784" s="12" t="str">
        <f>"Q"&amp;ROUNDUP(MONTH(SalesDataTable[[#This Row],[Order Date]])/3,0)</f>
        <v>Q2</v>
      </c>
      <c r="E784" s="4">
        <f>MONTH(SalesDataTable[[#This Row],[Order Date]])</f>
        <v>5</v>
      </c>
      <c r="F784" s="14"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4">
        <f>YEAR(SalesDataTable[[#This Row],[Order Date]])</f>
        <v>2026</v>
      </c>
      <c r="D785" s="12" t="str">
        <f>"Q"&amp;ROUNDUP(MONTH(SalesDataTable[[#This Row],[Order Date]])/3,0)</f>
        <v>Q2</v>
      </c>
      <c r="E785" s="4">
        <f>MONTH(SalesDataTable[[#This Row],[Order Date]])</f>
        <v>5</v>
      </c>
      <c r="F785" s="14"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4">
        <f>YEAR(SalesDataTable[[#This Row],[Order Date]])</f>
        <v>2026</v>
      </c>
      <c r="D786" s="12" t="str">
        <f>"Q"&amp;ROUNDUP(MONTH(SalesDataTable[[#This Row],[Order Date]])/3,0)</f>
        <v>Q2</v>
      </c>
      <c r="E786" s="4">
        <f>MONTH(SalesDataTable[[#This Row],[Order Date]])</f>
        <v>5</v>
      </c>
      <c r="F786" s="14"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4">
        <f>YEAR(SalesDataTable[[#This Row],[Order Date]])</f>
        <v>2026</v>
      </c>
      <c r="D787" s="12" t="str">
        <f>"Q"&amp;ROUNDUP(MONTH(SalesDataTable[[#This Row],[Order Date]])/3,0)</f>
        <v>Q2</v>
      </c>
      <c r="E787" s="4">
        <f>MONTH(SalesDataTable[[#This Row],[Order Date]])</f>
        <v>5</v>
      </c>
      <c r="F787" s="14"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4">
        <f>YEAR(SalesDataTable[[#This Row],[Order Date]])</f>
        <v>2026</v>
      </c>
      <c r="D788" s="12" t="str">
        <f>"Q"&amp;ROUNDUP(MONTH(SalesDataTable[[#This Row],[Order Date]])/3,0)</f>
        <v>Q2</v>
      </c>
      <c r="E788" s="4">
        <f>MONTH(SalesDataTable[[#This Row],[Order Date]])</f>
        <v>5</v>
      </c>
      <c r="F788" s="14"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4">
        <f>YEAR(SalesDataTable[[#This Row],[Order Date]])</f>
        <v>2026</v>
      </c>
      <c r="D789" s="12" t="str">
        <f>"Q"&amp;ROUNDUP(MONTH(SalesDataTable[[#This Row],[Order Date]])/3,0)</f>
        <v>Q2</v>
      </c>
      <c r="E789" s="4">
        <f>MONTH(SalesDataTable[[#This Row],[Order Date]])</f>
        <v>5</v>
      </c>
      <c r="F789" s="14"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4">
        <f>YEAR(SalesDataTable[[#This Row],[Order Date]])</f>
        <v>2026</v>
      </c>
      <c r="D790" s="12" t="str">
        <f>"Q"&amp;ROUNDUP(MONTH(SalesDataTable[[#This Row],[Order Date]])/3,0)</f>
        <v>Q2</v>
      </c>
      <c r="E790" s="4">
        <f>MONTH(SalesDataTable[[#This Row],[Order Date]])</f>
        <v>5</v>
      </c>
      <c r="F790" s="14"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4">
        <f>YEAR(SalesDataTable[[#This Row],[Order Date]])</f>
        <v>2026</v>
      </c>
      <c r="D791" s="12" t="str">
        <f>"Q"&amp;ROUNDUP(MONTH(SalesDataTable[[#This Row],[Order Date]])/3,0)</f>
        <v>Q2</v>
      </c>
      <c r="E791" s="4">
        <f>MONTH(SalesDataTable[[#This Row],[Order Date]])</f>
        <v>5</v>
      </c>
      <c r="F791" s="14"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4">
        <f>YEAR(SalesDataTable[[#This Row],[Order Date]])</f>
        <v>2026</v>
      </c>
      <c r="D792" s="12" t="str">
        <f>"Q"&amp;ROUNDUP(MONTH(SalesDataTable[[#This Row],[Order Date]])/3,0)</f>
        <v>Q2</v>
      </c>
      <c r="E792" s="4">
        <f>MONTH(SalesDataTable[[#This Row],[Order Date]])</f>
        <v>5</v>
      </c>
      <c r="F792" s="14"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4">
        <f>YEAR(SalesDataTable[[#This Row],[Order Date]])</f>
        <v>2026</v>
      </c>
      <c r="D793" s="12" t="str">
        <f>"Q"&amp;ROUNDUP(MONTH(SalesDataTable[[#This Row],[Order Date]])/3,0)</f>
        <v>Q2</v>
      </c>
      <c r="E793" s="4">
        <f>MONTH(SalesDataTable[[#This Row],[Order Date]])</f>
        <v>5</v>
      </c>
      <c r="F793" s="14"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4">
        <f>YEAR(SalesDataTable[[#This Row],[Order Date]])</f>
        <v>2026</v>
      </c>
      <c r="D794" s="12" t="str">
        <f>"Q"&amp;ROUNDUP(MONTH(SalesDataTable[[#This Row],[Order Date]])/3,0)</f>
        <v>Q2</v>
      </c>
      <c r="E794" s="4">
        <f>MONTH(SalesDataTable[[#This Row],[Order Date]])</f>
        <v>5</v>
      </c>
      <c r="F794" s="14"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4">
        <f>YEAR(SalesDataTable[[#This Row],[Order Date]])</f>
        <v>2026</v>
      </c>
      <c r="D795" s="12" t="str">
        <f>"Q"&amp;ROUNDUP(MONTH(SalesDataTable[[#This Row],[Order Date]])/3,0)</f>
        <v>Q2</v>
      </c>
      <c r="E795" s="4">
        <f>MONTH(SalesDataTable[[#This Row],[Order Date]])</f>
        <v>5</v>
      </c>
      <c r="F795" s="14"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4">
        <f>YEAR(SalesDataTable[[#This Row],[Order Date]])</f>
        <v>2026</v>
      </c>
      <c r="D796" s="12" t="str">
        <f>"Q"&amp;ROUNDUP(MONTH(SalesDataTable[[#This Row],[Order Date]])/3,0)</f>
        <v>Q2</v>
      </c>
      <c r="E796" s="4">
        <f>MONTH(SalesDataTable[[#This Row],[Order Date]])</f>
        <v>5</v>
      </c>
      <c r="F796" s="14"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4">
        <f>YEAR(SalesDataTable[[#This Row],[Order Date]])</f>
        <v>2026</v>
      </c>
      <c r="D797" s="12" t="str">
        <f>"Q"&amp;ROUNDUP(MONTH(SalesDataTable[[#This Row],[Order Date]])/3,0)</f>
        <v>Q2</v>
      </c>
      <c r="E797" s="4">
        <f>MONTH(SalesDataTable[[#This Row],[Order Date]])</f>
        <v>5</v>
      </c>
      <c r="F797" s="14"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4">
        <f>YEAR(SalesDataTable[[#This Row],[Order Date]])</f>
        <v>2026</v>
      </c>
      <c r="D798" s="12" t="str">
        <f>"Q"&amp;ROUNDUP(MONTH(SalesDataTable[[#This Row],[Order Date]])/3,0)</f>
        <v>Q2</v>
      </c>
      <c r="E798" s="4">
        <f>MONTH(SalesDataTable[[#This Row],[Order Date]])</f>
        <v>5</v>
      </c>
      <c r="F798" s="14"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4">
        <f>YEAR(SalesDataTable[[#This Row],[Order Date]])</f>
        <v>2026</v>
      </c>
      <c r="D799" s="12" t="str">
        <f>"Q"&amp;ROUNDUP(MONTH(SalesDataTable[[#This Row],[Order Date]])/3,0)</f>
        <v>Q2</v>
      </c>
      <c r="E799" s="4">
        <f>MONTH(SalesDataTable[[#This Row],[Order Date]])</f>
        <v>5</v>
      </c>
      <c r="F799" s="14"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4">
        <f>YEAR(SalesDataTable[[#This Row],[Order Date]])</f>
        <v>2026</v>
      </c>
      <c r="D800" s="12" t="str">
        <f>"Q"&amp;ROUNDUP(MONTH(SalesDataTable[[#This Row],[Order Date]])/3,0)</f>
        <v>Q2</v>
      </c>
      <c r="E800" s="4">
        <f>MONTH(SalesDataTable[[#This Row],[Order Date]])</f>
        <v>5</v>
      </c>
      <c r="F800" s="14"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4">
        <f>YEAR(SalesDataTable[[#This Row],[Order Date]])</f>
        <v>2026</v>
      </c>
      <c r="D801" s="12" t="str">
        <f>"Q"&amp;ROUNDUP(MONTH(SalesDataTable[[#This Row],[Order Date]])/3,0)</f>
        <v>Q2</v>
      </c>
      <c r="E801" s="4">
        <f>MONTH(SalesDataTable[[#This Row],[Order Date]])</f>
        <v>5</v>
      </c>
      <c r="F801" s="14"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4">
        <f>YEAR(SalesDataTable[[#This Row],[Order Date]])</f>
        <v>2026</v>
      </c>
      <c r="D802" s="12" t="str">
        <f>"Q"&amp;ROUNDUP(MONTH(SalesDataTable[[#This Row],[Order Date]])/3,0)</f>
        <v>Q2</v>
      </c>
      <c r="E802" s="4">
        <f>MONTH(SalesDataTable[[#This Row],[Order Date]])</f>
        <v>5</v>
      </c>
      <c r="F802" s="14"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4">
        <f>YEAR(SalesDataTable[[#This Row],[Order Date]])</f>
        <v>2026</v>
      </c>
      <c r="D803" s="12" t="str">
        <f>"Q"&amp;ROUNDUP(MONTH(SalesDataTable[[#This Row],[Order Date]])/3,0)</f>
        <v>Q2</v>
      </c>
      <c r="E803" s="4">
        <f>MONTH(SalesDataTable[[#This Row],[Order Date]])</f>
        <v>5</v>
      </c>
      <c r="F803" s="14"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4">
        <f>YEAR(SalesDataTable[[#This Row],[Order Date]])</f>
        <v>2026</v>
      </c>
      <c r="D804" s="12" t="str">
        <f>"Q"&amp;ROUNDUP(MONTH(SalesDataTable[[#This Row],[Order Date]])/3,0)</f>
        <v>Q2</v>
      </c>
      <c r="E804" s="4">
        <f>MONTH(SalesDataTable[[#This Row],[Order Date]])</f>
        <v>5</v>
      </c>
      <c r="F804" s="14"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4">
        <f>YEAR(SalesDataTable[[#This Row],[Order Date]])</f>
        <v>2026</v>
      </c>
      <c r="D805" s="12" t="str">
        <f>"Q"&amp;ROUNDUP(MONTH(SalesDataTable[[#This Row],[Order Date]])/3,0)</f>
        <v>Q2</v>
      </c>
      <c r="E805" s="4">
        <f>MONTH(SalesDataTable[[#This Row],[Order Date]])</f>
        <v>5</v>
      </c>
      <c r="F805" s="14"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4">
        <f>YEAR(SalesDataTable[[#This Row],[Order Date]])</f>
        <v>2026</v>
      </c>
      <c r="D806" s="12" t="str">
        <f>"Q"&amp;ROUNDUP(MONTH(SalesDataTable[[#This Row],[Order Date]])/3,0)</f>
        <v>Q2</v>
      </c>
      <c r="E806" s="4">
        <f>MONTH(SalesDataTable[[#This Row],[Order Date]])</f>
        <v>5</v>
      </c>
      <c r="F806" s="14"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4">
        <f>YEAR(SalesDataTable[[#This Row],[Order Date]])</f>
        <v>2026</v>
      </c>
      <c r="D807" s="12" t="str">
        <f>"Q"&amp;ROUNDUP(MONTH(SalesDataTable[[#This Row],[Order Date]])/3,0)</f>
        <v>Q2</v>
      </c>
      <c r="E807" s="4">
        <f>MONTH(SalesDataTable[[#This Row],[Order Date]])</f>
        <v>5</v>
      </c>
      <c r="F807" s="14"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4">
        <f>YEAR(SalesDataTable[[#This Row],[Order Date]])</f>
        <v>2026</v>
      </c>
      <c r="D808" s="12" t="str">
        <f>"Q"&amp;ROUNDUP(MONTH(SalesDataTable[[#This Row],[Order Date]])/3,0)</f>
        <v>Q2</v>
      </c>
      <c r="E808" s="4">
        <f>MONTH(SalesDataTable[[#This Row],[Order Date]])</f>
        <v>5</v>
      </c>
      <c r="F808" s="14"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4">
        <f>YEAR(SalesDataTable[[#This Row],[Order Date]])</f>
        <v>2026</v>
      </c>
      <c r="D809" s="12" t="str">
        <f>"Q"&amp;ROUNDUP(MONTH(SalesDataTable[[#This Row],[Order Date]])/3,0)</f>
        <v>Q2</v>
      </c>
      <c r="E809" s="4">
        <f>MONTH(SalesDataTable[[#This Row],[Order Date]])</f>
        <v>5</v>
      </c>
      <c r="F809" s="14"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4">
        <f>YEAR(SalesDataTable[[#This Row],[Order Date]])</f>
        <v>2026</v>
      </c>
      <c r="D810" s="12" t="str">
        <f>"Q"&amp;ROUNDUP(MONTH(SalesDataTable[[#This Row],[Order Date]])/3,0)</f>
        <v>Q2</v>
      </c>
      <c r="E810" s="4">
        <f>MONTH(SalesDataTable[[#This Row],[Order Date]])</f>
        <v>5</v>
      </c>
      <c r="F810" s="14"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4">
        <f>YEAR(SalesDataTable[[#This Row],[Order Date]])</f>
        <v>2026</v>
      </c>
      <c r="D811" s="12" t="str">
        <f>"Q"&amp;ROUNDUP(MONTH(SalesDataTable[[#This Row],[Order Date]])/3,0)</f>
        <v>Q2</v>
      </c>
      <c r="E811" s="4">
        <f>MONTH(SalesDataTable[[#This Row],[Order Date]])</f>
        <v>5</v>
      </c>
      <c r="F811" s="14"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4">
        <f>YEAR(SalesDataTable[[#This Row],[Order Date]])</f>
        <v>2026</v>
      </c>
      <c r="D812" s="12" t="str">
        <f>"Q"&amp;ROUNDUP(MONTH(SalesDataTable[[#This Row],[Order Date]])/3,0)</f>
        <v>Q2</v>
      </c>
      <c r="E812" s="4">
        <f>MONTH(SalesDataTable[[#This Row],[Order Date]])</f>
        <v>5</v>
      </c>
      <c r="F812" s="14"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4">
        <f>YEAR(SalesDataTable[[#This Row],[Order Date]])</f>
        <v>2026</v>
      </c>
      <c r="D813" s="12" t="str">
        <f>"Q"&amp;ROUNDUP(MONTH(SalesDataTable[[#This Row],[Order Date]])/3,0)</f>
        <v>Q2</v>
      </c>
      <c r="E813" s="4">
        <f>MONTH(SalesDataTable[[#This Row],[Order Date]])</f>
        <v>5</v>
      </c>
      <c r="F813" s="14"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4">
        <f>YEAR(SalesDataTable[[#This Row],[Order Date]])</f>
        <v>2026</v>
      </c>
      <c r="D814" s="12" t="str">
        <f>"Q"&amp;ROUNDUP(MONTH(SalesDataTable[[#This Row],[Order Date]])/3,0)</f>
        <v>Q2</v>
      </c>
      <c r="E814" s="4">
        <f>MONTH(SalesDataTable[[#This Row],[Order Date]])</f>
        <v>5</v>
      </c>
      <c r="F814" s="14"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4">
        <f>YEAR(SalesDataTable[[#This Row],[Order Date]])</f>
        <v>2026</v>
      </c>
      <c r="D815" s="12" t="str">
        <f>"Q"&amp;ROUNDUP(MONTH(SalesDataTable[[#This Row],[Order Date]])/3,0)</f>
        <v>Q2</v>
      </c>
      <c r="E815" s="4">
        <f>MONTH(SalesDataTable[[#This Row],[Order Date]])</f>
        <v>5</v>
      </c>
      <c r="F815" s="14"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4">
        <f>YEAR(SalesDataTable[[#This Row],[Order Date]])</f>
        <v>2026</v>
      </c>
      <c r="D816" s="12" t="str">
        <f>"Q"&amp;ROUNDUP(MONTH(SalesDataTable[[#This Row],[Order Date]])/3,0)</f>
        <v>Q2</v>
      </c>
      <c r="E816" s="4">
        <f>MONTH(SalesDataTable[[#This Row],[Order Date]])</f>
        <v>5</v>
      </c>
      <c r="F816" s="14"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4">
        <f>YEAR(SalesDataTable[[#This Row],[Order Date]])</f>
        <v>2026</v>
      </c>
      <c r="D817" s="12" t="str">
        <f>"Q"&amp;ROUNDUP(MONTH(SalesDataTable[[#This Row],[Order Date]])/3,0)</f>
        <v>Q2</v>
      </c>
      <c r="E817" s="4">
        <f>MONTH(SalesDataTable[[#This Row],[Order Date]])</f>
        <v>5</v>
      </c>
      <c r="F817" s="14"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4">
        <f>YEAR(SalesDataTable[[#This Row],[Order Date]])</f>
        <v>2026</v>
      </c>
      <c r="D818" s="12" t="str">
        <f>"Q"&amp;ROUNDUP(MONTH(SalesDataTable[[#This Row],[Order Date]])/3,0)</f>
        <v>Q2</v>
      </c>
      <c r="E818" s="4">
        <f>MONTH(SalesDataTable[[#This Row],[Order Date]])</f>
        <v>5</v>
      </c>
      <c r="F818" s="14"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4">
        <f>YEAR(SalesDataTable[[#This Row],[Order Date]])</f>
        <v>2026</v>
      </c>
      <c r="D819" s="12" t="str">
        <f>"Q"&amp;ROUNDUP(MONTH(SalesDataTable[[#This Row],[Order Date]])/3,0)</f>
        <v>Q2</v>
      </c>
      <c r="E819" s="4">
        <f>MONTH(SalesDataTable[[#This Row],[Order Date]])</f>
        <v>5</v>
      </c>
      <c r="F819" s="14"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4">
        <f>YEAR(SalesDataTable[[#This Row],[Order Date]])</f>
        <v>2026</v>
      </c>
      <c r="D820" s="12" t="str">
        <f>"Q"&amp;ROUNDUP(MONTH(SalesDataTable[[#This Row],[Order Date]])/3,0)</f>
        <v>Q2</v>
      </c>
      <c r="E820" s="4">
        <f>MONTH(SalesDataTable[[#This Row],[Order Date]])</f>
        <v>5</v>
      </c>
      <c r="F820" s="14"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4">
        <f>YEAR(SalesDataTable[[#This Row],[Order Date]])</f>
        <v>2026</v>
      </c>
      <c r="D821" s="12" t="str">
        <f>"Q"&amp;ROUNDUP(MONTH(SalesDataTable[[#This Row],[Order Date]])/3,0)</f>
        <v>Q2</v>
      </c>
      <c r="E821" s="4">
        <f>MONTH(SalesDataTable[[#This Row],[Order Date]])</f>
        <v>5</v>
      </c>
      <c r="F821" s="14"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4">
        <f>YEAR(SalesDataTable[[#This Row],[Order Date]])</f>
        <v>2026</v>
      </c>
      <c r="D822" s="12" t="str">
        <f>"Q"&amp;ROUNDUP(MONTH(SalesDataTable[[#This Row],[Order Date]])/3,0)</f>
        <v>Q2</v>
      </c>
      <c r="E822" s="4">
        <f>MONTH(SalesDataTable[[#This Row],[Order Date]])</f>
        <v>5</v>
      </c>
      <c r="F822" s="14"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4">
        <f>YEAR(SalesDataTable[[#This Row],[Order Date]])</f>
        <v>2026</v>
      </c>
      <c r="D823" s="12" t="str">
        <f>"Q"&amp;ROUNDUP(MONTH(SalesDataTable[[#This Row],[Order Date]])/3,0)</f>
        <v>Q2</v>
      </c>
      <c r="E823" s="4">
        <f>MONTH(SalesDataTable[[#This Row],[Order Date]])</f>
        <v>5</v>
      </c>
      <c r="F823" s="14"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4">
        <f>YEAR(SalesDataTable[[#This Row],[Order Date]])</f>
        <v>2026</v>
      </c>
      <c r="D824" s="12" t="str">
        <f>"Q"&amp;ROUNDUP(MONTH(SalesDataTable[[#This Row],[Order Date]])/3,0)</f>
        <v>Q2</v>
      </c>
      <c r="E824" s="4">
        <f>MONTH(SalesDataTable[[#This Row],[Order Date]])</f>
        <v>5</v>
      </c>
      <c r="F824" s="14"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4">
        <f>YEAR(SalesDataTable[[#This Row],[Order Date]])</f>
        <v>2026</v>
      </c>
      <c r="D825" s="12" t="str">
        <f>"Q"&amp;ROUNDUP(MONTH(SalesDataTable[[#This Row],[Order Date]])/3,0)</f>
        <v>Q2</v>
      </c>
      <c r="E825" s="4">
        <f>MONTH(SalesDataTable[[#This Row],[Order Date]])</f>
        <v>5</v>
      </c>
      <c r="F825" s="14"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4">
        <f>YEAR(SalesDataTable[[#This Row],[Order Date]])</f>
        <v>2026</v>
      </c>
      <c r="D826" s="12" t="str">
        <f>"Q"&amp;ROUNDUP(MONTH(SalesDataTable[[#This Row],[Order Date]])/3,0)</f>
        <v>Q2</v>
      </c>
      <c r="E826" s="4">
        <f>MONTH(SalesDataTable[[#This Row],[Order Date]])</f>
        <v>5</v>
      </c>
      <c r="F826" s="14"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4">
        <f>YEAR(SalesDataTable[[#This Row],[Order Date]])</f>
        <v>2026</v>
      </c>
      <c r="D827" s="12" t="str">
        <f>"Q"&amp;ROUNDUP(MONTH(SalesDataTable[[#This Row],[Order Date]])/3,0)</f>
        <v>Q2</v>
      </c>
      <c r="E827" s="4">
        <f>MONTH(SalesDataTable[[#This Row],[Order Date]])</f>
        <v>5</v>
      </c>
      <c r="F827" s="14"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4">
        <f>YEAR(SalesDataTable[[#This Row],[Order Date]])</f>
        <v>2026</v>
      </c>
      <c r="D828" s="12" t="str">
        <f>"Q"&amp;ROUNDUP(MONTH(SalesDataTable[[#This Row],[Order Date]])/3,0)</f>
        <v>Q2</v>
      </c>
      <c r="E828" s="4">
        <f>MONTH(SalesDataTable[[#This Row],[Order Date]])</f>
        <v>5</v>
      </c>
      <c r="F828" s="14"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4">
        <f>YEAR(SalesDataTable[[#This Row],[Order Date]])</f>
        <v>2026</v>
      </c>
      <c r="D829" s="12" t="str">
        <f>"Q"&amp;ROUNDUP(MONTH(SalesDataTable[[#This Row],[Order Date]])/3,0)</f>
        <v>Q2</v>
      </c>
      <c r="E829" s="4">
        <f>MONTH(SalesDataTable[[#This Row],[Order Date]])</f>
        <v>5</v>
      </c>
      <c r="F829" s="14"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4">
        <f>YEAR(SalesDataTable[[#This Row],[Order Date]])</f>
        <v>2026</v>
      </c>
      <c r="D830" s="12" t="str">
        <f>"Q"&amp;ROUNDUP(MONTH(SalesDataTable[[#This Row],[Order Date]])/3,0)</f>
        <v>Q2</v>
      </c>
      <c r="E830" s="4">
        <f>MONTH(SalesDataTable[[#This Row],[Order Date]])</f>
        <v>5</v>
      </c>
      <c r="F830" s="14"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4">
        <f>YEAR(SalesDataTable[[#This Row],[Order Date]])</f>
        <v>2026</v>
      </c>
      <c r="D831" s="12" t="str">
        <f>"Q"&amp;ROUNDUP(MONTH(SalesDataTable[[#This Row],[Order Date]])/3,0)</f>
        <v>Q2</v>
      </c>
      <c r="E831" s="4">
        <f>MONTH(SalesDataTable[[#This Row],[Order Date]])</f>
        <v>5</v>
      </c>
      <c r="F831" s="14"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4">
        <f>YEAR(SalesDataTable[[#This Row],[Order Date]])</f>
        <v>2026</v>
      </c>
      <c r="D832" s="12" t="str">
        <f>"Q"&amp;ROUNDUP(MONTH(SalesDataTable[[#This Row],[Order Date]])/3,0)</f>
        <v>Q2</v>
      </c>
      <c r="E832" s="4">
        <f>MONTH(SalesDataTable[[#This Row],[Order Date]])</f>
        <v>5</v>
      </c>
      <c r="F832" s="14"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4">
        <f>YEAR(SalesDataTable[[#This Row],[Order Date]])</f>
        <v>2026</v>
      </c>
      <c r="D833" s="12" t="str">
        <f>"Q"&amp;ROUNDUP(MONTH(SalesDataTable[[#This Row],[Order Date]])/3,0)</f>
        <v>Q2</v>
      </c>
      <c r="E833" s="4">
        <f>MONTH(SalesDataTable[[#This Row],[Order Date]])</f>
        <v>5</v>
      </c>
      <c r="F833" s="14"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4">
        <f>YEAR(SalesDataTable[[#This Row],[Order Date]])</f>
        <v>2026</v>
      </c>
      <c r="D834" s="12" t="str">
        <f>"Q"&amp;ROUNDUP(MONTH(SalesDataTable[[#This Row],[Order Date]])/3,0)</f>
        <v>Q2</v>
      </c>
      <c r="E834" s="4">
        <f>MONTH(SalesDataTable[[#This Row],[Order Date]])</f>
        <v>5</v>
      </c>
      <c r="F834" s="14"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4">
        <f>YEAR(SalesDataTable[[#This Row],[Order Date]])</f>
        <v>2026</v>
      </c>
      <c r="D835" s="12" t="str">
        <f>"Q"&amp;ROUNDUP(MONTH(SalesDataTable[[#This Row],[Order Date]])/3,0)</f>
        <v>Q2</v>
      </c>
      <c r="E835" s="4">
        <f>MONTH(SalesDataTable[[#This Row],[Order Date]])</f>
        <v>5</v>
      </c>
      <c r="F835" s="14"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4">
        <f>YEAR(SalesDataTable[[#This Row],[Order Date]])</f>
        <v>2026</v>
      </c>
      <c r="D836" s="12" t="str">
        <f>"Q"&amp;ROUNDUP(MONTH(SalesDataTable[[#This Row],[Order Date]])/3,0)</f>
        <v>Q2</v>
      </c>
      <c r="E836" s="4">
        <f>MONTH(SalesDataTable[[#This Row],[Order Date]])</f>
        <v>5</v>
      </c>
      <c r="F836" s="14"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4">
        <f>YEAR(SalesDataTable[[#This Row],[Order Date]])</f>
        <v>2026</v>
      </c>
      <c r="D837" s="12" t="str">
        <f>"Q"&amp;ROUNDUP(MONTH(SalesDataTable[[#This Row],[Order Date]])/3,0)</f>
        <v>Q2</v>
      </c>
      <c r="E837" s="4">
        <f>MONTH(SalesDataTable[[#This Row],[Order Date]])</f>
        <v>5</v>
      </c>
      <c r="F837" s="14"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4">
        <f>YEAR(SalesDataTable[[#This Row],[Order Date]])</f>
        <v>2026</v>
      </c>
      <c r="D838" s="12" t="str">
        <f>"Q"&amp;ROUNDUP(MONTH(SalesDataTable[[#This Row],[Order Date]])/3,0)</f>
        <v>Q2</v>
      </c>
      <c r="E838" s="4">
        <f>MONTH(SalesDataTable[[#This Row],[Order Date]])</f>
        <v>5</v>
      </c>
      <c r="F838" s="14"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4">
        <f>YEAR(SalesDataTable[[#This Row],[Order Date]])</f>
        <v>2026</v>
      </c>
      <c r="D839" s="12" t="str">
        <f>"Q"&amp;ROUNDUP(MONTH(SalesDataTable[[#This Row],[Order Date]])/3,0)</f>
        <v>Q2</v>
      </c>
      <c r="E839" s="4">
        <f>MONTH(SalesDataTable[[#This Row],[Order Date]])</f>
        <v>5</v>
      </c>
      <c r="F839" s="14"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4">
        <f>YEAR(SalesDataTable[[#This Row],[Order Date]])</f>
        <v>2026</v>
      </c>
      <c r="D840" s="12" t="str">
        <f>"Q"&amp;ROUNDUP(MONTH(SalesDataTable[[#This Row],[Order Date]])/3,0)</f>
        <v>Q2</v>
      </c>
      <c r="E840" s="4">
        <f>MONTH(SalesDataTable[[#This Row],[Order Date]])</f>
        <v>5</v>
      </c>
      <c r="F840" s="14"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4">
        <f>YEAR(SalesDataTable[[#This Row],[Order Date]])</f>
        <v>2026</v>
      </c>
      <c r="D841" s="12" t="str">
        <f>"Q"&amp;ROUNDUP(MONTH(SalesDataTable[[#This Row],[Order Date]])/3,0)</f>
        <v>Q2</v>
      </c>
      <c r="E841" s="4">
        <f>MONTH(SalesDataTable[[#This Row],[Order Date]])</f>
        <v>5</v>
      </c>
      <c r="F841" s="14"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4">
        <f>YEAR(SalesDataTable[[#This Row],[Order Date]])</f>
        <v>2026</v>
      </c>
      <c r="D842" s="12" t="str">
        <f>"Q"&amp;ROUNDUP(MONTH(SalesDataTable[[#This Row],[Order Date]])/3,0)</f>
        <v>Q2</v>
      </c>
      <c r="E842" s="4">
        <f>MONTH(SalesDataTable[[#This Row],[Order Date]])</f>
        <v>5</v>
      </c>
      <c r="F842" s="14"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4">
        <f>YEAR(SalesDataTable[[#This Row],[Order Date]])</f>
        <v>2026</v>
      </c>
      <c r="D843" s="12" t="str">
        <f>"Q"&amp;ROUNDUP(MONTH(SalesDataTable[[#This Row],[Order Date]])/3,0)</f>
        <v>Q2</v>
      </c>
      <c r="E843" s="4">
        <f>MONTH(SalesDataTable[[#This Row],[Order Date]])</f>
        <v>5</v>
      </c>
      <c r="F843" s="14"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4">
        <f>YEAR(SalesDataTable[[#This Row],[Order Date]])</f>
        <v>2026</v>
      </c>
      <c r="D844" s="12" t="str">
        <f>"Q"&amp;ROUNDUP(MONTH(SalesDataTable[[#This Row],[Order Date]])/3,0)</f>
        <v>Q2</v>
      </c>
      <c r="E844" s="4">
        <f>MONTH(SalesDataTable[[#This Row],[Order Date]])</f>
        <v>5</v>
      </c>
      <c r="F844" s="14"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4">
        <f>YEAR(SalesDataTable[[#This Row],[Order Date]])</f>
        <v>2026</v>
      </c>
      <c r="D845" s="12" t="str">
        <f>"Q"&amp;ROUNDUP(MONTH(SalesDataTable[[#This Row],[Order Date]])/3,0)</f>
        <v>Q2</v>
      </c>
      <c r="E845" s="4">
        <f>MONTH(SalesDataTable[[#This Row],[Order Date]])</f>
        <v>5</v>
      </c>
      <c r="F845" s="14"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4">
        <f>YEAR(SalesDataTable[[#This Row],[Order Date]])</f>
        <v>2026</v>
      </c>
      <c r="D846" s="12" t="str">
        <f>"Q"&amp;ROUNDUP(MONTH(SalesDataTable[[#This Row],[Order Date]])/3,0)</f>
        <v>Q2</v>
      </c>
      <c r="E846" s="4">
        <f>MONTH(SalesDataTable[[#This Row],[Order Date]])</f>
        <v>5</v>
      </c>
      <c r="F846" s="14"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4">
        <f>YEAR(SalesDataTable[[#This Row],[Order Date]])</f>
        <v>2026</v>
      </c>
      <c r="D847" s="12" t="str">
        <f>"Q"&amp;ROUNDUP(MONTH(SalesDataTable[[#This Row],[Order Date]])/3,0)</f>
        <v>Q2</v>
      </c>
      <c r="E847" s="4">
        <f>MONTH(SalesDataTable[[#This Row],[Order Date]])</f>
        <v>5</v>
      </c>
      <c r="F847" s="14"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4">
        <f>YEAR(SalesDataTable[[#This Row],[Order Date]])</f>
        <v>2026</v>
      </c>
      <c r="D848" s="12" t="str">
        <f>"Q"&amp;ROUNDUP(MONTH(SalesDataTable[[#This Row],[Order Date]])/3,0)</f>
        <v>Q2</v>
      </c>
      <c r="E848" s="4">
        <f>MONTH(SalesDataTable[[#This Row],[Order Date]])</f>
        <v>5</v>
      </c>
      <c r="F848" s="14"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4">
        <f>YEAR(SalesDataTable[[#This Row],[Order Date]])</f>
        <v>2026</v>
      </c>
      <c r="D849" s="12" t="str">
        <f>"Q"&amp;ROUNDUP(MONTH(SalesDataTable[[#This Row],[Order Date]])/3,0)</f>
        <v>Q2</v>
      </c>
      <c r="E849" s="4">
        <f>MONTH(SalesDataTable[[#This Row],[Order Date]])</f>
        <v>5</v>
      </c>
      <c r="F849" s="14"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4">
        <f>YEAR(SalesDataTable[[#This Row],[Order Date]])</f>
        <v>2026</v>
      </c>
      <c r="D850" s="12" t="str">
        <f>"Q"&amp;ROUNDUP(MONTH(SalesDataTable[[#This Row],[Order Date]])/3,0)</f>
        <v>Q2</v>
      </c>
      <c r="E850" s="4">
        <f>MONTH(SalesDataTable[[#This Row],[Order Date]])</f>
        <v>5</v>
      </c>
      <c r="F850" s="14"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4">
        <f>YEAR(SalesDataTable[[#This Row],[Order Date]])</f>
        <v>2026</v>
      </c>
      <c r="D851" s="12" t="str">
        <f>"Q"&amp;ROUNDUP(MONTH(SalesDataTable[[#This Row],[Order Date]])/3,0)</f>
        <v>Q2</v>
      </c>
      <c r="E851" s="4">
        <f>MONTH(SalesDataTable[[#This Row],[Order Date]])</f>
        <v>5</v>
      </c>
      <c r="F851" s="14"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4">
        <f>YEAR(SalesDataTable[[#This Row],[Order Date]])</f>
        <v>2026</v>
      </c>
      <c r="D852" s="12" t="str">
        <f>"Q"&amp;ROUNDUP(MONTH(SalesDataTable[[#This Row],[Order Date]])/3,0)</f>
        <v>Q2</v>
      </c>
      <c r="E852" s="4">
        <f>MONTH(SalesDataTable[[#This Row],[Order Date]])</f>
        <v>5</v>
      </c>
      <c r="F852" s="14"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4">
        <f>YEAR(SalesDataTable[[#This Row],[Order Date]])</f>
        <v>2026</v>
      </c>
      <c r="D853" s="12" t="str">
        <f>"Q"&amp;ROUNDUP(MONTH(SalesDataTable[[#This Row],[Order Date]])/3,0)</f>
        <v>Q2</v>
      </c>
      <c r="E853" s="4">
        <f>MONTH(SalesDataTable[[#This Row],[Order Date]])</f>
        <v>5</v>
      </c>
      <c r="F853" s="14"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4">
        <f>YEAR(SalesDataTable[[#This Row],[Order Date]])</f>
        <v>2026</v>
      </c>
      <c r="D854" s="12" t="str">
        <f>"Q"&amp;ROUNDUP(MONTH(SalesDataTable[[#This Row],[Order Date]])/3,0)</f>
        <v>Q2</v>
      </c>
      <c r="E854" s="4">
        <f>MONTH(SalesDataTable[[#This Row],[Order Date]])</f>
        <v>5</v>
      </c>
      <c r="F854" s="14"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4">
        <f>YEAR(SalesDataTable[[#This Row],[Order Date]])</f>
        <v>2026</v>
      </c>
      <c r="D855" s="12" t="str">
        <f>"Q"&amp;ROUNDUP(MONTH(SalesDataTable[[#This Row],[Order Date]])/3,0)</f>
        <v>Q2</v>
      </c>
      <c r="E855" s="4">
        <f>MONTH(SalesDataTable[[#This Row],[Order Date]])</f>
        <v>5</v>
      </c>
      <c r="F855" s="14"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4">
        <f>YEAR(SalesDataTable[[#This Row],[Order Date]])</f>
        <v>2026</v>
      </c>
      <c r="D856" s="12" t="str">
        <f>"Q"&amp;ROUNDUP(MONTH(SalesDataTable[[#This Row],[Order Date]])/3,0)</f>
        <v>Q2</v>
      </c>
      <c r="E856" s="4">
        <f>MONTH(SalesDataTable[[#This Row],[Order Date]])</f>
        <v>5</v>
      </c>
      <c r="F856" s="14"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4">
        <f>YEAR(SalesDataTable[[#This Row],[Order Date]])</f>
        <v>2026</v>
      </c>
      <c r="D857" s="12" t="str">
        <f>"Q"&amp;ROUNDUP(MONTH(SalesDataTable[[#This Row],[Order Date]])/3,0)</f>
        <v>Q2</v>
      </c>
      <c r="E857" s="4">
        <f>MONTH(SalesDataTable[[#This Row],[Order Date]])</f>
        <v>5</v>
      </c>
      <c r="F857" s="14"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4">
        <f>YEAR(SalesDataTable[[#This Row],[Order Date]])</f>
        <v>2026</v>
      </c>
      <c r="D858" s="12" t="str">
        <f>"Q"&amp;ROUNDUP(MONTH(SalesDataTable[[#This Row],[Order Date]])/3,0)</f>
        <v>Q2</v>
      </c>
      <c r="E858" s="4">
        <f>MONTH(SalesDataTable[[#This Row],[Order Date]])</f>
        <v>5</v>
      </c>
      <c r="F858" s="14"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4">
        <f>YEAR(SalesDataTable[[#This Row],[Order Date]])</f>
        <v>2026</v>
      </c>
      <c r="D859" s="12" t="str">
        <f>"Q"&amp;ROUNDUP(MONTH(SalesDataTable[[#This Row],[Order Date]])/3,0)</f>
        <v>Q2</v>
      </c>
      <c r="E859" s="4">
        <f>MONTH(SalesDataTable[[#This Row],[Order Date]])</f>
        <v>5</v>
      </c>
      <c r="F859" s="14"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4">
        <f>YEAR(SalesDataTable[[#This Row],[Order Date]])</f>
        <v>2026</v>
      </c>
      <c r="D860" s="12" t="str">
        <f>"Q"&amp;ROUNDUP(MONTH(SalesDataTable[[#This Row],[Order Date]])/3,0)</f>
        <v>Q2</v>
      </c>
      <c r="E860" s="4">
        <f>MONTH(SalesDataTable[[#This Row],[Order Date]])</f>
        <v>5</v>
      </c>
      <c r="F860" s="14"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4">
        <f>YEAR(SalesDataTable[[#This Row],[Order Date]])</f>
        <v>2026</v>
      </c>
      <c r="D861" s="12" t="str">
        <f>"Q"&amp;ROUNDUP(MONTH(SalesDataTable[[#This Row],[Order Date]])/3,0)</f>
        <v>Q2</v>
      </c>
      <c r="E861" s="4">
        <f>MONTH(SalesDataTable[[#This Row],[Order Date]])</f>
        <v>5</v>
      </c>
      <c r="F861" s="14"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4">
        <f>YEAR(SalesDataTable[[#This Row],[Order Date]])</f>
        <v>2026</v>
      </c>
      <c r="D862" s="12" t="str">
        <f>"Q"&amp;ROUNDUP(MONTH(SalesDataTable[[#This Row],[Order Date]])/3,0)</f>
        <v>Q2</v>
      </c>
      <c r="E862" s="4">
        <f>MONTH(SalesDataTable[[#This Row],[Order Date]])</f>
        <v>5</v>
      </c>
      <c r="F862" s="14"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4">
        <f>YEAR(SalesDataTable[[#This Row],[Order Date]])</f>
        <v>2026</v>
      </c>
      <c r="D863" s="12" t="str">
        <f>"Q"&amp;ROUNDUP(MONTH(SalesDataTable[[#This Row],[Order Date]])/3,0)</f>
        <v>Q2</v>
      </c>
      <c r="E863" s="4">
        <f>MONTH(SalesDataTable[[#This Row],[Order Date]])</f>
        <v>5</v>
      </c>
      <c r="F863" s="14"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4">
        <f>YEAR(SalesDataTable[[#This Row],[Order Date]])</f>
        <v>2026</v>
      </c>
      <c r="D864" s="12" t="str">
        <f>"Q"&amp;ROUNDUP(MONTH(SalesDataTable[[#This Row],[Order Date]])/3,0)</f>
        <v>Q2</v>
      </c>
      <c r="E864" s="4">
        <f>MONTH(SalesDataTable[[#This Row],[Order Date]])</f>
        <v>5</v>
      </c>
      <c r="F864" s="14"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4">
        <f>YEAR(SalesDataTable[[#This Row],[Order Date]])</f>
        <v>2026</v>
      </c>
      <c r="D865" s="12" t="str">
        <f>"Q"&amp;ROUNDUP(MONTH(SalesDataTable[[#This Row],[Order Date]])/3,0)</f>
        <v>Q2</v>
      </c>
      <c r="E865" s="4">
        <f>MONTH(SalesDataTable[[#This Row],[Order Date]])</f>
        <v>5</v>
      </c>
      <c r="F865" s="14"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4">
        <f>YEAR(SalesDataTable[[#This Row],[Order Date]])</f>
        <v>2026</v>
      </c>
      <c r="D866" s="12" t="str">
        <f>"Q"&amp;ROUNDUP(MONTH(SalesDataTable[[#This Row],[Order Date]])/3,0)</f>
        <v>Q2</v>
      </c>
      <c r="E866" s="4">
        <f>MONTH(SalesDataTable[[#This Row],[Order Date]])</f>
        <v>5</v>
      </c>
      <c r="F866" s="14"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4">
        <f>YEAR(SalesDataTable[[#This Row],[Order Date]])</f>
        <v>2026</v>
      </c>
      <c r="D867" s="12" t="str">
        <f>"Q"&amp;ROUNDUP(MONTH(SalesDataTable[[#This Row],[Order Date]])/3,0)</f>
        <v>Q2</v>
      </c>
      <c r="E867" s="4">
        <f>MONTH(SalesDataTable[[#This Row],[Order Date]])</f>
        <v>5</v>
      </c>
      <c r="F867" s="14"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4">
        <f>YEAR(SalesDataTable[[#This Row],[Order Date]])</f>
        <v>2026</v>
      </c>
      <c r="D868" s="12" t="str">
        <f>"Q"&amp;ROUNDUP(MONTH(SalesDataTable[[#This Row],[Order Date]])/3,0)</f>
        <v>Q2</v>
      </c>
      <c r="E868" s="4">
        <f>MONTH(SalesDataTable[[#This Row],[Order Date]])</f>
        <v>5</v>
      </c>
      <c r="F868" s="14"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4">
        <f>YEAR(SalesDataTable[[#This Row],[Order Date]])</f>
        <v>2026</v>
      </c>
      <c r="D869" s="12" t="str">
        <f>"Q"&amp;ROUNDUP(MONTH(SalesDataTable[[#This Row],[Order Date]])/3,0)</f>
        <v>Q2</v>
      </c>
      <c r="E869" s="4">
        <f>MONTH(SalesDataTable[[#This Row],[Order Date]])</f>
        <v>5</v>
      </c>
      <c r="F869" s="14"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4">
        <f>YEAR(SalesDataTable[[#This Row],[Order Date]])</f>
        <v>2026</v>
      </c>
      <c r="D870" s="12" t="str">
        <f>"Q"&amp;ROUNDUP(MONTH(SalesDataTable[[#This Row],[Order Date]])/3,0)</f>
        <v>Q2</v>
      </c>
      <c r="E870" s="4">
        <f>MONTH(SalesDataTable[[#This Row],[Order Date]])</f>
        <v>5</v>
      </c>
      <c r="F870" s="14"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4">
        <f>YEAR(SalesDataTable[[#This Row],[Order Date]])</f>
        <v>2026</v>
      </c>
      <c r="D871" s="12" t="str">
        <f>"Q"&amp;ROUNDUP(MONTH(SalesDataTable[[#This Row],[Order Date]])/3,0)</f>
        <v>Q2</v>
      </c>
      <c r="E871" s="4">
        <f>MONTH(SalesDataTable[[#This Row],[Order Date]])</f>
        <v>5</v>
      </c>
      <c r="F871" s="14"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4">
        <f>YEAR(SalesDataTable[[#This Row],[Order Date]])</f>
        <v>2026</v>
      </c>
      <c r="D872" s="12" t="str">
        <f>"Q"&amp;ROUNDUP(MONTH(SalesDataTable[[#This Row],[Order Date]])/3,0)</f>
        <v>Q2</v>
      </c>
      <c r="E872" s="4">
        <f>MONTH(SalesDataTable[[#This Row],[Order Date]])</f>
        <v>5</v>
      </c>
      <c r="F872" s="14"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4">
        <f>YEAR(SalesDataTable[[#This Row],[Order Date]])</f>
        <v>2026</v>
      </c>
      <c r="D873" s="12" t="str">
        <f>"Q"&amp;ROUNDUP(MONTH(SalesDataTable[[#This Row],[Order Date]])/3,0)</f>
        <v>Q2</v>
      </c>
      <c r="E873" s="4">
        <f>MONTH(SalesDataTable[[#This Row],[Order Date]])</f>
        <v>5</v>
      </c>
      <c r="F873" s="14"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4">
        <f>YEAR(SalesDataTable[[#This Row],[Order Date]])</f>
        <v>2026</v>
      </c>
      <c r="D874" s="12" t="str">
        <f>"Q"&amp;ROUNDUP(MONTH(SalesDataTable[[#This Row],[Order Date]])/3,0)</f>
        <v>Q2</v>
      </c>
      <c r="E874" s="4">
        <f>MONTH(SalesDataTable[[#This Row],[Order Date]])</f>
        <v>5</v>
      </c>
      <c r="F874" s="14"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4">
        <f>YEAR(SalesDataTable[[#This Row],[Order Date]])</f>
        <v>2026</v>
      </c>
      <c r="D875" s="12" t="str">
        <f>"Q"&amp;ROUNDUP(MONTH(SalesDataTable[[#This Row],[Order Date]])/3,0)</f>
        <v>Q2</v>
      </c>
      <c r="E875" s="4">
        <f>MONTH(SalesDataTable[[#This Row],[Order Date]])</f>
        <v>5</v>
      </c>
      <c r="F875" s="14"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4">
        <f>YEAR(SalesDataTable[[#This Row],[Order Date]])</f>
        <v>2026</v>
      </c>
      <c r="D876" s="12" t="str">
        <f>"Q"&amp;ROUNDUP(MONTH(SalesDataTable[[#This Row],[Order Date]])/3,0)</f>
        <v>Q2</v>
      </c>
      <c r="E876" s="4">
        <f>MONTH(SalesDataTable[[#This Row],[Order Date]])</f>
        <v>5</v>
      </c>
      <c r="F876" s="14"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4">
        <f>YEAR(SalesDataTable[[#This Row],[Order Date]])</f>
        <v>2026</v>
      </c>
      <c r="D877" s="12" t="str">
        <f>"Q"&amp;ROUNDUP(MONTH(SalesDataTable[[#This Row],[Order Date]])/3,0)</f>
        <v>Q2</v>
      </c>
      <c r="E877" s="4">
        <f>MONTH(SalesDataTable[[#This Row],[Order Date]])</f>
        <v>5</v>
      </c>
      <c r="F877" s="14"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4">
        <f>YEAR(SalesDataTable[[#This Row],[Order Date]])</f>
        <v>2026</v>
      </c>
      <c r="D878" s="12" t="str">
        <f>"Q"&amp;ROUNDUP(MONTH(SalesDataTable[[#This Row],[Order Date]])/3,0)</f>
        <v>Q2</v>
      </c>
      <c r="E878" s="4">
        <f>MONTH(SalesDataTable[[#This Row],[Order Date]])</f>
        <v>5</v>
      </c>
      <c r="F878" s="14"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4">
        <f>YEAR(SalesDataTable[[#This Row],[Order Date]])</f>
        <v>2026</v>
      </c>
      <c r="D879" s="12" t="str">
        <f>"Q"&amp;ROUNDUP(MONTH(SalesDataTable[[#This Row],[Order Date]])/3,0)</f>
        <v>Q2</v>
      </c>
      <c r="E879" s="4">
        <f>MONTH(SalesDataTable[[#This Row],[Order Date]])</f>
        <v>5</v>
      </c>
      <c r="F879" s="14"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4">
        <f>YEAR(SalesDataTable[[#This Row],[Order Date]])</f>
        <v>2026</v>
      </c>
      <c r="D880" s="12" t="str">
        <f>"Q"&amp;ROUNDUP(MONTH(SalesDataTable[[#This Row],[Order Date]])/3,0)</f>
        <v>Q2</v>
      </c>
      <c r="E880" s="4">
        <f>MONTH(SalesDataTable[[#This Row],[Order Date]])</f>
        <v>5</v>
      </c>
      <c r="F880" s="14"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4">
        <f>YEAR(SalesDataTable[[#This Row],[Order Date]])</f>
        <v>2026</v>
      </c>
      <c r="D881" s="12" t="str">
        <f>"Q"&amp;ROUNDUP(MONTH(SalesDataTable[[#This Row],[Order Date]])/3,0)</f>
        <v>Q2</v>
      </c>
      <c r="E881" s="4">
        <f>MONTH(SalesDataTable[[#This Row],[Order Date]])</f>
        <v>5</v>
      </c>
      <c r="F881" s="14"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4">
        <f>YEAR(SalesDataTable[[#This Row],[Order Date]])</f>
        <v>2026</v>
      </c>
      <c r="D882" s="12" t="str">
        <f>"Q"&amp;ROUNDUP(MONTH(SalesDataTable[[#This Row],[Order Date]])/3,0)</f>
        <v>Q2</v>
      </c>
      <c r="E882" s="4">
        <f>MONTH(SalesDataTable[[#This Row],[Order Date]])</f>
        <v>5</v>
      </c>
      <c r="F882" s="14"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4">
        <f>YEAR(SalesDataTable[[#This Row],[Order Date]])</f>
        <v>2026</v>
      </c>
      <c r="D883" s="12" t="str">
        <f>"Q"&amp;ROUNDUP(MONTH(SalesDataTable[[#This Row],[Order Date]])/3,0)</f>
        <v>Q2</v>
      </c>
      <c r="E883" s="4">
        <f>MONTH(SalesDataTable[[#This Row],[Order Date]])</f>
        <v>5</v>
      </c>
      <c r="F883" s="14"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4">
        <f>YEAR(SalesDataTable[[#This Row],[Order Date]])</f>
        <v>2026</v>
      </c>
      <c r="D884" s="12" t="str">
        <f>"Q"&amp;ROUNDUP(MONTH(SalesDataTable[[#This Row],[Order Date]])/3,0)</f>
        <v>Q2</v>
      </c>
      <c r="E884" s="4">
        <f>MONTH(SalesDataTable[[#This Row],[Order Date]])</f>
        <v>5</v>
      </c>
      <c r="F884" s="14"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4">
        <f>YEAR(SalesDataTable[[#This Row],[Order Date]])</f>
        <v>2026</v>
      </c>
      <c r="D885" s="12" t="str">
        <f>"Q"&amp;ROUNDUP(MONTH(SalesDataTable[[#This Row],[Order Date]])/3,0)</f>
        <v>Q2</v>
      </c>
      <c r="E885" s="4">
        <f>MONTH(SalesDataTable[[#This Row],[Order Date]])</f>
        <v>5</v>
      </c>
      <c r="F885" s="14"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4">
        <f>YEAR(SalesDataTable[[#This Row],[Order Date]])</f>
        <v>2026</v>
      </c>
      <c r="D886" s="12" t="str">
        <f>"Q"&amp;ROUNDUP(MONTH(SalesDataTable[[#This Row],[Order Date]])/3,0)</f>
        <v>Q2</v>
      </c>
      <c r="E886" s="4">
        <f>MONTH(SalesDataTable[[#This Row],[Order Date]])</f>
        <v>5</v>
      </c>
      <c r="F886" s="14"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4">
        <f>YEAR(SalesDataTable[[#This Row],[Order Date]])</f>
        <v>2026</v>
      </c>
      <c r="D887" s="12" t="str">
        <f>"Q"&amp;ROUNDUP(MONTH(SalesDataTable[[#This Row],[Order Date]])/3,0)</f>
        <v>Q2</v>
      </c>
      <c r="E887" s="4">
        <f>MONTH(SalesDataTable[[#This Row],[Order Date]])</f>
        <v>5</v>
      </c>
      <c r="F887" s="14"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4">
        <f>YEAR(SalesDataTable[[#This Row],[Order Date]])</f>
        <v>2026</v>
      </c>
      <c r="D888" s="12" t="str">
        <f>"Q"&amp;ROUNDUP(MONTH(SalesDataTable[[#This Row],[Order Date]])/3,0)</f>
        <v>Q2</v>
      </c>
      <c r="E888" s="4">
        <f>MONTH(SalesDataTable[[#This Row],[Order Date]])</f>
        <v>5</v>
      </c>
      <c r="F888" s="14"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4">
        <f>YEAR(SalesDataTable[[#This Row],[Order Date]])</f>
        <v>2026</v>
      </c>
      <c r="D889" s="12" t="str">
        <f>"Q"&amp;ROUNDUP(MONTH(SalesDataTable[[#This Row],[Order Date]])/3,0)</f>
        <v>Q2</v>
      </c>
      <c r="E889" s="4">
        <f>MONTH(SalesDataTable[[#This Row],[Order Date]])</f>
        <v>5</v>
      </c>
      <c r="F889" s="14"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4">
        <f>YEAR(SalesDataTable[[#This Row],[Order Date]])</f>
        <v>2026</v>
      </c>
      <c r="D890" s="12" t="str">
        <f>"Q"&amp;ROUNDUP(MONTH(SalesDataTable[[#This Row],[Order Date]])/3,0)</f>
        <v>Q2</v>
      </c>
      <c r="E890" s="4">
        <f>MONTH(SalesDataTable[[#This Row],[Order Date]])</f>
        <v>5</v>
      </c>
      <c r="F890" s="14"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4">
        <f>YEAR(SalesDataTable[[#This Row],[Order Date]])</f>
        <v>2026</v>
      </c>
      <c r="D891" s="12" t="str">
        <f>"Q"&amp;ROUNDUP(MONTH(SalesDataTable[[#This Row],[Order Date]])/3,0)</f>
        <v>Q2</v>
      </c>
      <c r="E891" s="4">
        <f>MONTH(SalesDataTable[[#This Row],[Order Date]])</f>
        <v>5</v>
      </c>
      <c r="F891" s="14"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4">
        <f>YEAR(SalesDataTable[[#This Row],[Order Date]])</f>
        <v>2026</v>
      </c>
      <c r="D892" s="12" t="str">
        <f>"Q"&amp;ROUNDUP(MONTH(SalesDataTable[[#This Row],[Order Date]])/3,0)</f>
        <v>Q2</v>
      </c>
      <c r="E892" s="4">
        <f>MONTH(SalesDataTable[[#This Row],[Order Date]])</f>
        <v>5</v>
      </c>
      <c r="F892" s="14"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4">
        <f>YEAR(SalesDataTable[[#This Row],[Order Date]])</f>
        <v>2026</v>
      </c>
      <c r="D893" s="12" t="str">
        <f>"Q"&amp;ROUNDUP(MONTH(SalesDataTable[[#This Row],[Order Date]])/3,0)</f>
        <v>Q2</v>
      </c>
      <c r="E893" s="4">
        <f>MONTH(SalesDataTable[[#This Row],[Order Date]])</f>
        <v>5</v>
      </c>
      <c r="F893" s="14"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4">
        <f>YEAR(SalesDataTable[[#This Row],[Order Date]])</f>
        <v>2026</v>
      </c>
      <c r="D894" s="12" t="str">
        <f>"Q"&amp;ROUNDUP(MONTH(SalesDataTable[[#This Row],[Order Date]])/3,0)</f>
        <v>Q2</v>
      </c>
      <c r="E894" s="4">
        <f>MONTH(SalesDataTable[[#This Row],[Order Date]])</f>
        <v>5</v>
      </c>
      <c r="F894" s="14"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4">
        <f>YEAR(SalesDataTable[[#This Row],[Order Date]])</f>
        <v>2026</v>
      </c>
      <c r="D895" s="12" t="str">
        <f>"Q"&amp;ROUNDUP(MONTH(SalesDataTable[[#This Row],[Order Date]])/3,0)</f>
        <v>Q2</v>
      </c>
      <c r="E895" s="4">
        <f>MONTH(SalesDataTable[[#This Row],[Order Date]])</f>
        <v>5</v>
      </c>
      <c r="F895" s="14"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4">
        <f>YEAR(SalesDataTable[[#This Row],[Order Date]])</f>
        <v>2026</v>
      </c>
      <c r="D896" s="12" t="str">
        <f>"Q"&amp;ROUNDUP(MONTH(SalesDataTable[[#This Row],[Order Date]])/3,0)</f>
        <v>Q2</v>
      </c>
      <c r="E896" s="4">
        <f>MONTH(SalesDataTable[[#This Row],[Order Date]])</f>
        <v>5</v>
      </c>
      <c r="F896" s="14"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4">
        <f>YEAR(SalesDataTable[[#This Row],[Order Date]])</f>
        <v>2026</v>
      </c>
      <c r="D897" s="12" t="str">
        <f>"Q"&amp;ROUNDUP(MONTH(SalesDataTable[[#This Row],[Order Date]])/3,0)</f>
        <v>Q2</v>
      </c>
      <c r="E897" s="4">
        <f>MONTH(SalesDataTable[[#This Row],[Order Date]])</f>
        <v>5</v>
      </c>
      <c r="F897" s="14"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4">
        <f>YEAR(SalesDataTable[[#This Row],[Order Date]])</f>
        <v>2026</v>
      </c>
      <c r="D898" s="12" t="str">
        <f>"Q"&amp;ROUNDUP(MONTH(SalesDataTable[[#This Row],[Order Date]])/3,0)</f>
        <v>Q2</v>
      </c>
      <c r="E898" s="4">
        <f>MONTH(SalesDataTable[[#This Row],[Order Date]])</f>
        <v>5</v>
      </c>
      <c r="F898" s="14"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4">
        <f>YEAR(SalesDataTable[[#This Row],[Order Date]])</f>
        <v>2026</v>
      </c>
      <c r="D899" s="12" t="str">
        <f>"Q"&amp;ROUNDUP(MONTH(SalesDataTable[[#This Row],[Order Date]])/3,0)</f>
        <v>Q2</v>
      </c>
      <c r="E899" s="4">
        <f>MONTH(SalesDataTable[[#This Row],[Order Date]])</f>
        <v>5</v>
      </c>
      <c r="F899" s="14"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4">
        <f>YEAR(SalesDataTable[[#This Row],[Order Date]])</f>
        <v>2026</v>
      </c>
      <c r="D900" s="12" t="str">
        <f>"Q"&amp;ROUNDUP(MONTH(SalesDataTable[[#This Row],[Order Date]])/3,0)</f>
        <v>Q2</v>
      </c>
      <c r="E900" s="4">
        <f>MONTH(SalesDataTable[[#This Row],[Order Date]])</f>
        <v>5</v>
      </c>
      <c r="F900" s="14"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4">
        <f>YEAR(SalesDataTable[[#This Row],[Order Date]])</f>
        <v>2026</v>
      </c>
      <c r="D901" s="12" t="str">
        <f>"Q"&amp;ROUNDUP(MONTH(SalesDataTable[[#This Row],[Order Date]])/3,0)</f>
        <v>Q2</v>
      </c>
      <c r="E901" s="4">
        <f>MONTH(SalesDataTable[[#This Row],[Order Date]])</f>
        <v>5</v>
      </c>
      <c r="F901" s="14"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4">
        <f>YEAR(SalesDataTable[[#This Row],[Order Date]])</f>
        <v>2026</v>
      </c>
      <c r="D902" s="12" t="str">
        <f>"Q"&amp;ROUNDUP(MONTH(SalesDataTable[[#This Row],[Order Date]])/3,0)</f>
        <v>Q2</v>
      </c>
      <c r="E902" s="4">
        <f>MONTH(SalesDataTable[[#This Row],[Order Date]])</f>
        <v>5</v>
      </c>
      <c r="F902" s="14"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4">
        <f>YEAR(SalesDataTable[[#This Row],[Order Date]])</f>
        <v>2026</v>
      </c>
      <c r="D903" s="12" t="str">
        <f>"Q"&amp;ROUNDUP(MONTH(SalesDataTable[[#This Row],[Order Date]])/3,0)</f>
        <v>Q2</v>
      </c>
      <c r="E903" s="4">
        <f>MONTH(SalesDataTable[[#This Row],[Order Date]])</f>
        <v>5</v>
      </c>
      <c r="F903" s="14"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4">
        <f>YEAR(SalesDataTable[[#This Row],[Order Date]])</f>
        <v>2026</v>
      </c>
      <c r="D904" s="12" t="str">
        <f>"Q"&amp;ROUNDUP(MONTH(SalesDataTable[[#This Row],[Order Date]])/3,0)</f>
        <v>Q2</v>
      </c>
      <c r="E904" s="4">
        <f>MONTH(SalesDataTable[[#This Row],[Order Date]])</f>
        <v>5</v>
      </c>
      <c r="F904" s="14"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4">
        <f>YEAR(SalesDataTable[[#This Row],[Order Date]])</f>
        <v>2026</v>
      </c>
      <c r="D905" s="12" t="str">
        <f>"Q"&amp;ROUNDUP(MONTH(SalesDataTable[[#This Row],[Order Date]])/3,0)</f>
        <v>Q2</v>
      </c>
      <c r="E905" s="4">
        <f>MONTH(SalesDataTable[[#This Row],[Order Date]])</f>
        <v>5</v>
      </c>
      <c r="F905" s="14"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4">
        <f>YEAR(SalesDataTable[[#This Row],[Order Date]])</f>
        <v>2026</v>
      </c>
      <c r="D906" s="12" t="str">
        <f>"Q"&amp;ROUNDUP(MONTH(SalesDataTable[[#This Row],[Order Date]])/3,0)</f>
        <v>Q2</v>
      </c>
      <c r="E906" s="4">
        <f>MONTH(SalesDataTable[[#This Row],[Order Date]])</f>
        <v>5</v>
      </c>
      <c r="F906" s="14"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4">
        <f>YEAR(SalesDataTable[[#This Row],[Order Date]])</f>
        <v>2026</v>
      </c>
      <c r="D907" s="12" t="str">
        <f>"Q"&amp;ROUNDUP(MONTH(SalesDataTable[[#This Row],[Order Date]])/3,0)</f>
        <v>Q2</v>
      </c>
      <c r="E907" s="4">
        <f>MONTH(SalesDataTable[[#This Row],[Order Date]])</f>
        <v>5</v>
      </c>
      <c r="F907" s="14"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4">
        <f>YEAR(SalesDataTable[[#This Row],[Order Date]])</f>
        <v>2026</v>
      </c>
      <c r="D908" s="12" t="str">
        <f>"Q"&amp;ROUNDUP(MONTH(SalesDataTable[[#This Row],[Order Date]])/3,0)</f>
        <v>Q2</v>
      </c>
      <c r="E908" s="4">
        <f>MONTH(SalesDataTable[[#This Row],[Order Date]])</f>
        <v>5</v>
      </c>
      <c r="F908" s="14"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4">
        <f>YEAR(SalesDataTable[[#This Row],[Order Date]])</f>
        <v>2026</v>
      </c>
      <c r="D909" s="12" t="str">
        <f>"Q"&amp;ROUNDUP(MONTH(SalesDataTable[[#This Row],[Order Date]])/3,0)</f>
        <v>Q2</v>
      </c>
      <c r="E909" s="4">
        <f>MONTH(SalesDataTable[[#This Row],[Order Date]])</f>
        <v>5</v>
      </c>
      <c r="F909" s="14"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4">
        <f>YEAR(SalesDataTable[[#This Row],[Order Date]])</f>
        <v>2026</v>
      </c>
      <c r="D910" s="12" t="str">
        <f>"Q"&amp;ROUNDUP(MONTH(SalesDataTable[[#This Row],[Order Date]])/3,0)</f>
        <v>Q2</v>
      </c>
      <c r="E910" s="4">
        <f>MONTH(SalesDataTable[[#This Row],[Order Date]])</f>
        <v>5</v>
      </c>
      <c r="F910" s="14"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4">
        <f>YEAR(SalesDataTable[[#This Row],[Order Date]])</f>
        <v>2026</v>
      </c>
      <c r="D911" s="12" t="str">
        <f>"Q"&amp;ROUNDUP(MONTH(SalesDataTable[[#This Row],[Order Date]])/3,0)</f>
        <v>Q2</v>
      </c>
      <c r="E911" s="4">
        <f>MONTH(SalesDataTable[[#This Row],[Order Date]])</f>
        <v>5</v>
      </c>
      <c r="F911" s="14"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4">
        <f>YEAR(SalesDataTable[[#This Row],[Order Date]])</f>
        <v>2026</v>
      </c>
      <c r="D912" s="12" t="str">
        <f>"Q"&amp;ROUNDUP(MONTH(SalesDataTable[[#This Row],[Order Date]])/3,0)</f>
        <v>Q2</v>
      </c>
      <c r="E912" s="4">
        <f>MONTH(SalesDataTable[[#This Row],[Order Date]])</f>
        <v>5</v>
      </c>
      <c r="F912" s="14"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4">
        <f>YEAR(SalesDataTable[[#This Row],[Order Date]])</f>
        <v>2026</v>
      </c>
      <c r="D913" s="12" t="str">
        <f>"Q"&amp;ROUNDUP(MONTH(SalesDataTable[[#This Row],[Order Date]])/3,0)</f>
        <v>Q2</v>
      </c>
      <c r="E913" s="4">
        <f>MONTH(SalesDataTable[[#This Row],[Order Date]])</f>
        <v>5</v>
      </c>
      <c r="F913" s="14"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4">
        <f>YEAR(SalesDataTable[[#This Row],[Order Date]])</f>
        <v>2026</v>
      </c>
      <c r="D914" s="12" t="str">
        <f>"Q"&amp;ROUNDUP(MONTH(SalesDataTable[[#This Row],[Order Date]])/3,0)</f>
        <v>Q2</v>
      </c>
      <c r="E914" s="4">
        <f>MONTH(SalesDataTable[[#This Row],[Order Date]])</f>
        <v>5</v>
      </c>
      <c r="F914" s="14"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4">
        <f>YEAR(SalesDataTable[[#This Row],[Order Date]])</f>
        <v>2026</v>
      </c>
      <c r="D915" s="12" t="str">
        <f>"Q"&amp;ROUNDUP(MONTH(SalesDataTable[[#This Row],[Order Date]])/3,0)</f>
        <v>Q2</v>
      </c>
      <c r="E915" s="4">
        <f>MONTH(SalesDataTable[[#This Row],[Order Date]])</f>
        <v>5</v>
      </c>
      <c r="F915" s="14"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4">
        <f>YEAR(SalesDataTable[[#This Row],[Order Date]])</f>
        <v>2026</v>
      </c>
      <c r="D916" s="12" t="str">
        <f>"Q"&amp;ROUNDUP(MONTH(SalesDataTable[[#This Row],[Order Date]])/3,0)</f>
        <v>Q2</v>
      </c>
      <c r="E916" s="4">
        <f>MONTH(SalesDataTable[[#This Row],[Order Date]])</f>
        <v>5</v>
      </c>
      <c r="F916" s="14"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4">
        <f>YEAR(SalesDataTable[[#This Row],[Order Date]])</f>
        <v>2026</v>
      </c>
      <c r="D917" s="12" t="str">
        <f>"Q"&amp;ROUNDUP(MONTH(SalesDataTable[[#This Row],[Order Date]])/3,0)</f>
        <v>Q2</v>
      </c>
      <c r="E917" s="4">
        <f>MONTH(SalesDataTable[[#This Row],[Order Date]])</f>
        <v>5</v>
      </c>
      <c r="F917" s="14"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4">
        <f>YEAR(SalesDataTable[[#This Row],[Order Date]])</f>
        <v>2026</v>
      </c>
      <c r="D918" s="12" t="str">
        <f>"Q"&amp;ROUNDUP(MONTH(SalesDataTable[[#This Row],[Order Date]])/3,0)</f>
        <v>Q2</v>
      </c>
      <c r="E918" s="4">
        <f>MONTH(SalesDataTable[[#This Row],[Order Date]])</f>
        <v>5</v>
      </c>
      <c r="F918" s="14"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4">
        <f>YEAR(SalesDataTable[[#This Row],[Order Date]])</f>
        <v>2026</v>
      </c>
      <c r="D919" s="12" t="str">
        <f>"Q"&amp;ROUNDUP(MONTH(SalesDataTable[[#This Row],[Order Date]])/3,0)</f>
        <v>Q2</v>
      </c>
      <c r="E919" s="4">
        <f>MONTH(SalesDataTable[[#This Row],[Order Date]])</f>
        <v>5</v>
      </c>
      <c r="F919" s="14"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4">
        <f>YEAR(SalesDataTable[[#This Row],[Order Date]])</f>
        <v>2026</v>
      </c>
      <c r="D920" s="12" t="str">
        <f>"Q"&amp;ROUNDUP(MONTH(SalesDataTable[[#This Row],[Order Date]])/3,0)</f>
        <v>Q2</v>
      </c>
      <c r="E920" s="4">
        <f>MONTH(SalesDataTable[[#This Row],[Order Date]])</f>
        <v>5</v>
      </c>
      <c r="F920" s="14"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4">
        <f>YEAR(SalesDataTable[[#This Row],[Order Date]])</f>
        <v>2026</v>
      </c>
      <c r="D921" s="12" t="str">
        <f>"Q"&amp;ROUNDUP(MONTH(SalesDataTable[[#This Row],[Order Date]])/3,0)</f>
        <v>Q2</v>
      </c>
      <c r="E921" s="4">
        <f>MONTH(SalesDataTable[[#This Row],[Order Date]])</f>
        <v>5</v>
      </c>
      <c r="F921" s="14"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4">
        <f>YEAR(SalesDataTable[[#This Row],[Order Date]])</f>
        <v>2026</v>
      </c>
      <c r="D922" s="12" t="str">
        <f>"Q"&amp;ROUNDUP(MONTH(SalesDataTable[[#This Row],[Order Date]])/3,0)</f>
        <v>Q2</v>
      </c>
      <c r="E922" s="4">
        <f>MONTH(SalesDataTable[[#This Row],[Order Date]])</f>
        <v>5</v>
      </c>
      <c r="F922" s="14"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4">
        <f>YEAR(SalesDataTable[[#This Row],[Order Date]])</f>
        <v>2026</v>
      </c>
      <c r="D923" s="12" t="str">
        <f>"Q"&amp;ROUNDUP(MONTH(SalesDataTable[[#This Row],[Order Date]])/3,0)</f>
        <v>Q2</v>
      </c>
      <c r="E923" s="4">
        <f>MONTH(SalesDataTable[[#This Row],[Order Date]])</f>
        <v>5</v>
      </c>
      <c r="F923" s="14"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4">
        <f>YEAR(SalesDataTable[[#This Row],[Order Date]])</f>
        <v>2026</v>
      </c>
      <c r="D924" s="12" t="str">
        <f>"Q"&amp;ROUNDUP(MONTH(SalesDataTable[[#This Row],[Order Date]])/3,0)</f>
        <v>Q2</v>
      </c>
      <c r="E924" s="4">
        <f>MONTH(SalesDataTable[[#This Row],[Order Date]])</f>
        <v>5</v>
      </c>
      <c r="F924" s="14"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4">
        <f>YEAR(SalesDataTable[[#This Row],[Order Date]])</f>
        <v>2026</v>
      </c>
      <c r="D925" s="12" t="str">
        <f>"Q"&amp;ROUNDUP(MONTH(SalesDataTable[[#This Row],[Order Date]])/3,0)</f>
        <v>Q2</v>
      </c>
      <c r="E925" s="4">
        <f>MONTH(SalesDataTable[[#This Row],[Order Date]])</f>
        <v>5</v>
      </c>
      <c r="F925" s="14"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4">
        <f>YEAR(SalesDataTable[[#This Row],[Order Date]])</f>
        <v>2026</v>
      </c>
      <c r="D926" s="12" t="str">
        <f>"Q"&amp;ROUNDUP(MONTH(SalesDataTable[[#This Row],[Order Date]])/3,0)</f>
        <v>Q2</v>
      </c>
      <c r="E926" s="4">
        <f>MONTH(SalesDataTable[[#This Row],[Order Date]])</f>
        <v>5</v>
      </c>
      <c r="F926" s="14"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4">
        <f>YEAR(SalesDataTable[[#This Row],[Order Date]])</f>
        <v>2026</v>
      </c>
      <c r="D927" s="12" t="str">
        <f>"Q"&amp;ROUNDUP(MONTH(SalesDataTable[[#This Row],[Order Date]])/3,0)</f>
        <v>Q2</v>
      </c>
      <c r="E927" s="4">
        <f>MONTH(SalesDataTable[[#This Row],[Order Date]])</f>
        <v>5</v>
      </c>
      <c r="F927" s="14"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4">
        <f>YEAR(SalesDataTable[[#This Row],[Order Date]])</f>
        <v>2026</v>
      </c>
      <c r="D928" s="12" t="str">
        <f>"Q"&amp;ROUNDUP(MONTH(SalesDataTable[[#This Row],[Order Date]])/3,0)</f>
        <v>Q2</v>
      </c>
      <c r="E928" s="4">
        <f>MONTH(SalesDataTable[[#This Row],[Order Date]])</f>
        <v>5</v>
      </c>
      <c r="F928" s="14"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4">
        <f>YEAR(SalesDataTable[[#This Row],[Order Date]])</f>
        <v>2026</v>
      </c>
      <c r="D929" s="12" t="str">
        <f>"Q"&amp;ROUNDUP(MONTH(SalesDataTable[[#This Row],[Order Date]])/3,0)</f>
        <v>Q2</v>
      </c>
      <c r="E929" s="4">
        <f>MONTH(SalesDataTable[[#This Row],[Order Date]])</f>
        <v>5</v>
      </c>
      <c r="F929" s="14"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4">
        <f>YEAR(SalesDataTable[[#This Row],[Order Date]])</f>
        <v>2026</v>
      </c>
      <c r="D930" s="12" t="str">
        <f>"Q"&amp;ROUNDUP(MONTH(SalesDataTable[[#This Row],[Order Date]])/3,0)</f>
        <v>Q2</v>
      </c>
      <c r="E930" s="4">
        <f>MONTH(SalesDataTable[[#This Row],[Order Date]])</f>
        <v>5</v>
      </c>
      <c r="F930" s="14"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4">
        <f>YEAR(SalesDataTable[[#This Row],[Order Date]])</f>
        <v>2026</v>
      </c>
      <c r="D931" s="12" t="str">
        <f>"Q"&amp;ROUNDUP(MONTH(SalesDataTable[[#This Row],[Order Date]])/3,0)</f>
        <v>Q2</v>
      </c>
      <c r="E931" s="4">
        <f>MONTH(SalesDataTable[[#This Row],[Order Date]])</f>
        <v>5</v>
      </c>
      <c r="F931" s="14"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4">
        <f>YEAR(SalesDataTable[[#This Row],[Order Date]])</f>
        <v>2026</v>
      </c>
      <c r="D932" s="12" t="str">
        <f>"Q"&amp;ROUNDUP(MONTH(SalesDataTable[[#This Row],[Order Date]])/3,0)</f>
        <v>Q2</v>
      </c>
      <c r="E932" s="4">
        <f>MONTH(SalesDataTable[[#This Row],[Order Date]])</f>
        <v>5</v>
      </c>
      <c r="F932" s="14"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4">
        <f>YEAR(SalesDataTable[[#This Row],[Order Date]])</f>
        <v>2026</v>
      </c>
      <c r="D933" s="12" t="str">
        <f>"Q"&amp;ROUNDUP(MONTH(SalesDataTable[[#This Row],[Order Date]])/3,0)</f>
        <v>Q2</v>
      </c>
      <c r="E933" s="4">
        <f>MONTH(SalesDataTable[[#This Row],[Order Date]])</f>
        <v>5</v>
      </c>
      <c r="F933" s="14"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4">
        <f>YEAR(SalesDataTable[[#This Row],[Order Date]])</f>
        <v>2026</v>
      </c>
      <c r="D934" s="12" t="str">
        <f>"Q"&amp;ROUNDUP(MONTH(SalesDataTable[[#This Row],[Order Date]])/3,0)</f>
        <v>Q2</v>
      </c>
      <c r="E934" s="4">
        <f>MONTH(SalesDataTable[[#This Row],[Order Date]])</f>
        <v>5</v>
      </c>
      <c r="F934" s="14"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4">
        <f>YEAR(SalesDataTable[[#This Row],[Order Date]])</f>
        <v>2026</v>
      </c>
      <c r="D935" s="12" t="str">
        <f>"Q"&amp;ROUNDUP(MONTH(SalesDataTable[[#This Row],[Order Date]])/3,0)</f>
        <v>Q2</v>
      </c>
      <c r="E935" s="4">
        <f>MONTH(SalesDataTable[[#This Row],[Order Date]])</f>
        <v>5</v>
      </c>
      <c r="F935" s="14"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4">
        <f>YEAR(SalesDataTable[[#This Row],[Order Date]])</f>
        <v>2026</v>
      </c>
      <c r="D936" s="12" t="str">
        <f>"Q"&amp;ROUNDUP(MONTH(SalesDataTable[[#This Row],[Order Date]])/3,0)</f>
        <v>Q2</v>
      </c>
      <c r="E936" s="4">
        <f>MONTH(SalesDataTable[[#This Row],[Order Date]])</f>
        <v>5</v>
      </c>
      <c r="F936" s="14"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4">
        <f>YEAR(SalesDataTable[[#This Row],[Order Date]])</f>
        <v>2026</v>
      </c>
      <c r="D937" s="12" t="str">
        <f>"Q"&amp;ROUNDUP(MONTH(SalesDataTable[[#This Row],[Order Date]])/3,0)</f>
        <v>Q2</v>
      </c>
      <c r="E937" s="4">
        <f>MONTH(SalesDataTable[[#This Row],[Order Date]])</f>
        <v>5</v>
      </c>
      <c r="F937" s="14"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4">
        <f>YEAR(SalesDataTable[[#This Row],[Order Date]])</f>
        <v>2026</v>
      </c>
      <c r="D938" s="12" t="str">
        <f>"Q"&amp;ROUNDUP(MONTH(SalesDataTable[[#This Row],[Order Date]])/3,0)</f>
        <v>Q2</v>
      </c>
      <c r="E938" s="4">
        <f>MONTH(SalesDataTable[[#This Row],[Order Date]])</f>
        <v>5</v>
      </c>
      <c r="F938" s="14"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4">
        <f>YEAR(SalesDataTable[[#This Row],[Order Date]])</f>
        <v>2026</v>
      </c>
      <c r="D939" s="12" t="str">
        <f>"Q"&amp;ROUNDUP(MONTH(SalesDataTable[[#This Row],[Order Date]])/3,0)</f>
        <v>Q2</v>
      </c>
      <c r="E939" s="4">
        <f>MONTH(SalesDataTable[[#This Row],[Order Date]])</f>
        <v>5</v>
      </c>
      <c r="F939" s="14"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4">
        <f>YEAR(SalesDataTable[[#This Row],[Order Date]])</f>
        <v>2026</v>
      </c>
      <c r="D940" s="12" t="str">
        <f>"Q"&amp;ROUNDUP(MONTH(SalesDataTable[[#This Row],[Order Date]])/3,0)</f>
        <v>Q2</v>
      </c>
      <c r="E940" s="4">
        <f>MONTH(SalesDataTable[[#This Row],[Order Date]])</f>
        <v>5</v>
      </c>
      <c r="F940" s="14"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4">
        <f>YEAR(SalesDataTable[[#This Row],[Order Date]])</f>
        <v>2026</v>
      </c>
      <c r="D941" s="12" t="str">
        <f>"Q"&amp;ROUNDUP(MONTH(SalesDataTable[[#This Row],[Order Date]])/3,0)</f>
        <v>Q2</v>
      </c>
      <c r="E941" s="4">
        <f>MONTH(SalesDataTable[[#This Row],[Order Date]])</f>
        <v>5</v>
      </c>
      <c r="F941" s="14"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4">
        <f>YEAR(SalesDataTable[[#This Row],[Order Date]])</f>
        <v>2026</v>
      </c>
      <c r="D942" s="12" t="str">
        <f>"Q"&amp;ROUNDUP(MONTH(SalesDataTable[[#This Row],[Order Date]])/3,0)</f>
        <v>Q2</v>
      </c>
      <c r="E942" s="4">
        <f>MONTH(SalesDataTable[[#This Row],[Order Date]])</f>
        <v>5</v>
      </c>
      <c r="F942" s="14"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4">
        <f>YEAR(SalesDataTable[[#This Row],[Order Date]])</f>
        <v>2026</v>
      </c>
      <c r="D943" s="12" t="str">
        <f>"Q"&amp;ROUNDUP(MONTH(SalesDataTable[[#This Row],[Order Date]])/3,0)</f>
        <v>Q2</v>
      </c>
      <c r="E943" s="4">
        <f>MONTH(SalesDataTable[[#This Row],[Order Date]])</f>
        <v>5</v>
      </c>
      <c r="F943" s="14"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4">
        <f>YEAR(SalesDataTable[[#This Row],[Order Date]])</f>
        <v>2026</v>
      </c>
      <c r="D944" s="12" t="str">
        <f>"Q"&amp;ROUNDUP(MONTH(SalesDataTable[[#This Row],[Order Date]])/3,0)</f>
        <v>Q2</v>
      </c>
      <c r="E944" s="4">
        <f>MONTH(SalesDataTable[[#This Row],[Order Date]])</f>
        <v>5</v>
      </c>
      <c r="F944" s="14"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4">
        <f>YEAR(SalesDataTable[[#This Row],[Order Date]])</f>
        <v>2026</v>
      </c>
      <c r="D945" s="12" t="str">
        <f>"Q"&amp;ROUNDUP(MONTH(SalesDataTable[[#This Row],[Order Date]])/3,0)</f>
        <v>Q2</v>
      </c>
      <c r="E945" s="4">
        <f>MONTH(SalesDataTable[[#This Row],[Order Date]])</f>
        <v>5</v>
      </c>
      <c r="F945" s="14"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4">
        <f>YEAR(SalesDataTable[[#This Row],[Order Date]])</f>
        <v>2026</v>
      </c>
      <c r="D946" s="12" t="str">
        <f>"Q"&amp;ROUNDUP(MONTH(SalesDataTable[[#This Row],[Order Date]])/3,0)</f>
        <v>Q2</v>
      </c>
      <c r="E946" s="4">
        <f>MONTH(SalesDataTable[[#This Row],[Order Date]])</f>
        <v>5</v>
      </c>
      <c r="F946" s="14"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4">
        <f>YEAR(SalesDataTable[[#This Row],[Order Date]])</f>
        <v>2026</v>
      </c>
      <c r="D947" s="12" t="str">
        <f>"Q"&amp;ROUNDUP(MONTH(SalesDataTable[[#This Row],[Order Date]])/3,0)</f>
        <v>Q2</v>
      </c>
      <c r="E947" s="4">
        <f>MONTH(SalesDataTable[[#This Row],[Order Date]])</f>
        <v>5</v>
      </c>
      <c r="F947" s="14"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4">
        <f>YEAR(SalesDataTable[[#This Row],[Order Date]])</f>
        <v>2026</v>
      </c>
      <c r="D948" s="12" t="str">
        <f>"Q"&amp;ROUNDUP(MONTH(SalesDataTable[[#This Row],[Order Date]])/3,0)</f>
        <v>Q2</v>
      </c>
      <c r="E948" s="4">
        <f>MONTH(SalesDataTable[[#This Row],[Order Date]])</f>
        <v>5</v>
      </c>
      <c r="F948" s="14"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4">
        <f>YEAR(SalesDataTable[[#This Row],[Order Date]])</f>
        <v>2026</v>
      </c>
      <c r="D949" s="12" t="str">
        <f>"Q"&amp;ROUNDUP(MONTH(SalesDataTable[[#This Row],[Order Date]])/3,0)</f>
        <v>Q2</v>
      </c>
      <c r="E949" s="4">
        <f>MONTH(SalesDataTable[[#This Row],[Order Date]])</f>
        <v>5</v>
      </c>
      <c r="F949" s="14"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4">
        <f>YEAR(SalesDataTable[[#This Row],[Order Date]])</f>
        <v>2026</v>
      </c>
      <c r="D950" s="12" t="str">
        <f>"Q"&amp;ROUNDUP(MONTH(SalesDataTable[[#This Row],[Order Date]])/3,0)</f>
        <v>Q2</v>
      </c>
      <c r="E950" s="4">
        <f>MONTH(SalesDataTable[[#This Row],[Order Date]])</f>
        <v>5</v>
      </c>
      <c r="F950" s="14"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4">
        <f>YEAR(SalesDataTable[[#This Row],[Order Date]])</f>
        <v>2026</v>
      </c>
      <c r="D951" s="12" t="str">
        <f>"Q"&amp;ROUNDUP(MONTH(SalesDataTable[[#This Row],[Order Date]])/3,0)</f>
        <v>Q2</v>
      </c>
      <c r="E951" s="4">
        <f>MONTH(SalesDataTable[[#This Row],[Order Date]])</f>
        <v>5</v>
      </c>
      <c r="F951" s="14"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4">
        <f>YEAR(SalesDataTable[[#This Row],[Order Date]])</f>
        <v>2026</v>
      </c>
      <c r="D952" s="12" t="str">
        <f>"Q"&amp;ROUNDUP(MONTH(SalesDataTable[[#This Row],[Order Date]])/3,0)</f>
        <v>Q2</v>
      </c>
      <c r="E952" s="4">
        <f>MONTH(SalesDataTable[[#This Row],[Order Date]])</f>
        <v>5</v>
      </c>
      <c r="F952" s="14"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4">
        <f>YEAR(SalesDataTable[[#This Row],[Order Date]])</f>
        <v>2026</v>
      </c>
      <c r="D953" s="12" t="str">
        <f>"Q"&amp;ROUNDUP(MONTH(SalesDataTable[[#This Row],[Order Date]])/3,0)</f>
        <v>Q2</v>
      </c>
      <c r="E953" s="4">
        <f>MONTH(SalesDataTable[[#This Row],[Order Date]])</f>
        <v>5</v>
      </c>
      <c r="F953" s="14"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4">
        <f>YEAR(SalesDataTable[[#This Row],[Order Date]])</f>
        <v>2026</v>
      </c>
      <c r="D954" s="12" t="str">
        <f>"Q"&amp;ROUNDUP(MONTH(SalesDataTable[[#This Row],[Order Date]])/3,0)</f>
        <v>Q2</v>
      </c>
      <c r="E954" s="4">
        <f>MONTH(SalesDataTable[[#This Row],[Order Date]])</f>
        <v>5</v>
      </c>
      <c r="F954" s="14"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4">
        <f>YEAR(SalesDataTable[[#This Row],[Order Date]])</f>
        <v>2026</v>
      </c>
      <c r="D955" s="12" t="str">
        <f>"Q"&amp;ROUNDUP(MONTH(SalesDataTable[[#This Row],[Order Date]])/3,0)</f>
        <v>Q2</v>
      </c>
      <c r="E955" s="4">
        <f>MONTH(SalesDataTable[[#This Row],[Order Date]])</f>
        <v>5</v>
      </c>
      <c r="F955" s="14"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4">
        <f>YEAR(SalesDataTable[[#This Row],[Order Date]])</f>
        <v>2026</v>
      </c>
      <c r="D956" s="12" t="str">
        <f>"Q"&amp;ROUNDUP(MONTH(SalesDataTable[[#This Row],[Order Date]])/3,0)</f>
        <v>Q2</v>
      </c>
      <c r="E956" s="4">
        <f>MONTH(SalesDataTable[[#This Row],[Order Date]])</f>
        <v>5</v>
      </c>
      <c r="F956" s="14"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4">
        <f>YEAR(SalesDataTable[[#This Row],[Order Date]])</f>
        <v>2026</v>
      </c>
      <c r="D957" s="12" t="str">
        <f>"Q"&amp;ROUNDUP(MONTH(SalesDataTable[[#This Row],[Order Date]])/3,0)</f>
        <v>Q2</v>
      </c>
      <c r="E957" s="4">
        <f>MONTH(SalesDataTable[[#This Row],[Order Date]])</f>
        <v>5</v>
      </c>
      <c r="F957" s="14"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4">
        <f>YEAR(SalesDataTable[[#This Row],[Order Date]])</f>
        <v>2026</v>
      </c>
      <c r="D958" s="12" t="str">
        <f>"Q"&amp;ROUNDUP(MONTH(SalesDataTable[[#This Row],[Order Date]])/3,0)</f>
        <v>Q2</v>
      </c>
      <c r="E958" s="4">
        <f>MONTH(SalesDataTable[[#This Row],[Order Date]])</f>
        <v>5</v>
      </c>
      <c r="F958" s="14"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4">
        <f>YEAR(SalesDataTable[[#This Row],[Order Date]])</f>
        <v>2026</v>
      </c>
      <c r="D959" s="12" t="str">
        <f>"Q"&amp;ROUNDUP(MONTH(SalesDataTable[[#This Row],[Order Date]])/3,0)</f>
        <v>Q2</v>
      </c>
      <c r="E959" s="4">
        <f>MONTH(SalesDataTable[[#This Row],[Order Date]])</f>
        <v>5</v>
      </c>
      <c r="F959" s="14"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4">
        <f>YEAR(SalesDataTable[[#This Row],[Order Date]])</f>
        <v>2026</v>
      </c>
      <c r="D960" s="12" t="str">
        <f>"Q"&amp;ROUNDUP(MONTH(SalesDataTable[[#This Row],[Order Date]])/3,0)</f>
        <v>Q2</v>
      </c>
      <c r="E960" s="4">
        <f>MONTH(SalesDataTable[[#This Row],[Order Date]])</f>
        <v>5</v>
      </c>
      <c r="F960" s="14"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4">
        <f>YEAR(SalesDataTable[[#This Row],[Order Date]])</f>
        <v>2026</v>
      </c>
      <c r="D961" s="12" t="str">
        <f>"Q"&amp;ROUNDUP(MONTH(SalesDataTable[[#This Row],[Order Date]])/3,0)</f>
        <v>Q2</v>
      </c>
      <c r="E961" s="4">
        <f>MONTH(SalesDataTable[[#This Row],[Order Date]])</f>
        <v>5</v>
      </c>
      <c r="F961" s="14"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4">
        <f>YEAR(SalesDataTable[[#This Row],[Order Date]])</f>
        <v>2026</v>
      </c>
      <c r="D962" s="12" t="str">
        <f>"Q"&amp;ROUNDUP(MONTH(SalesDataTable[[#This Row],[Order Date]])/3,0)</f>
        <v>Q2</v>
      </c>
      <c r="E962" s="4">
        <f>MONTH(SalesDataTable[[#This Row],[Order Date]])</f>
        <v>5</v>
      </c>
      <c r="F962" s="14"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4">
        <f>YEAR(SalesDataTable[[#This Row],[Order Date]])</f>
        <v>2026</v>
      </c>
      <c r="D963" s="12" t="str">
        <f>"Q"&amp;ROUNDUP(MONTH(SalesDataTable[[#This Row],[Order Date]])/3,0)</f>
        <v>Q2</v>
      </c>
      <c r="E963" s="4">
        <f>MONTH(SalesDataTable[[#This Row],[Order Date]])</f>
        <v>5</v>
      </c>
      <c r="F963" s="14"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4">
        <f>YEAR(SalesDataTable[[#This Row],[Order Date]])</f>
        <v>2026</v>
      </c>
      <c r="D964" s="12" t="str">
        <f>"Q"&amp;ROUNDUP(MONTH(SalesDataTable[[#This Row],[Order Date]])/3,0)</f>
        <v>Q2</v>
      </c>
      <c r="E964" s="4">
        <f>MONTH(SalesDataTable[[#This Row],[Order Date]])</f>
        <v>5</v>
      </c>
      <c r="F964" s="14"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4">
        <f>YEAR(SalesDataTable[[#This Row],[Order Date]])</f>
        <v>2026</v>
      </c>
      <c r="D965" s="12" t="str">
        <f>"Q"&amp;ROUNDUP(MONTH(SalesDataTable[[#This Row],[Order Date]])/3,0)</f>
        <v>Q2</v>
      </c>
      <c r="E965" s="4">
        <f>MONTH(SalesDataTable[[#This Row],[Order Date]])</f>
        <v>5</v>
      </c>
      <c r="F965" s="14"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4">
        <f>YEAR(SalesDataTable[[#This Row],[Order Date]])</f>
        <v>2026</v>
      </c>
      <c r="D966" s="12" t="str">
        <f>"Q"&amp;ROUNDUP(MONTH(SalesDataTable[[#This Row],[Order Date]])/3,0)</f>
        <v>Q2</v>
      </c>
      <c r="E966" s="4">
        <f>MONTH(SalesDataTable[[#This Row],[Order Date]])</f>
        <v>6</v>
      </c>
      <c r="F966" s="14"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4">
        <f>YEAR(SalesDataTable[[#This Row],[Order Date]])</f>
        <v>2026</v>
      </c>
      <c r="D967" s="12" t="str">
        <f>"Q"&amp;ROUNDUP(MONTH(SalesDataTable[[#This Row],[Order Date]])/3,0)</f>
        <v>Q2</v>
      </c>
      <c r="E967" s="4">
        <f>MONTH(SalesDataTable[[#This Row],[Order Date]])</f>
        <v>6</v>
      </c>
      <c r="F967" s="14"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4">
        <f>YEAR(SalesDataTable[[#This Row],[Order Date]])</f>
        <v>2026</v>
      </c>
      <c r="D968" s="12" t="str">
        <f>"Q"&amp;ROUNDUP(MONTH(SalesDataTable[[#This Row],[Order Date]])/3,0)</f>
        <v>Q2</v>
      </c>
      <c r="E968" s="4">
        <f>MONTH(SalesDataTable[[#This Row],[Order Date]])</f>
        <v>6</v>
      </c>
      <c r="F968" s="14"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4">
        <f>YEAR(SalesDataTable[[#This Row],[Order Date]])</f>
        <v>2026</v>
      </c>
      <c r="D969" s="12" t="str">
        <f>"Q"&amp;ROUNDUP(MONTH(SalesDataTable[[#This Row],[Order Date]])/3,0)</f>
        <v>Q2</v>
      </c>
      <c r="E969" s="4">
        <f>MONTH(SalesDataTable[[#This Row],[Order Date]])</f>
        <v>6</v>
      </c>
      <c r="F969" s="14"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4">
        <f>YEAR(SalesDataTable[[#This Row],[Order Date]])</f>
        <v>2026</v>
      </c>
      <c r="D970" s="12" t="str">
        <f>"Q"&amp;ROUNDUP(MONTH(SalesDataTable[[#This Row],[Order Date]])/3,0)</f>
        <v>Q2</v>
      </c>
      <c r="E970" s="4">
        <f>MONTH(SalesDataTable[[#This Row],[Order Date]])</f>
        <v>6</v>
      </c>
      <c r="F970" s="14"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4">
        <f>YEAR(SalesDataTable[[#This Row],[Order Date]])</f>
        <v>2026</v>
      </c>
      <c r="D971" s="12" t="str">
        <f>"Q"&amp;ROUNDUP(MONTH(SalesDataTable[[#This Row],[Order Date]])/3,0)</f>
        <v>Q2</v>
      </c>
      <c r="E971" s="4">
        <f>MONTH(SalesDataTable[[#This Row],[Order Date]])</f>
        <v>6</v>
      </c>
      <c r="F971" s="14"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4">
        <f>YEAR(SalesDataTable[[#This Row],[Order Date]])</f>
        <v>2026</v>
      </c>
      <c r="D972" s="12" t="str">
        <f>"Q"&amp;ROUNDUP(MONTH(SalesDataTable[[#This Row],[Order Date]])/3,0)</f>
        <v>Q2</v>
      </c>
      <c r="E972" s="4">
        <f>MONTH(SalesDataTable[[#This Row],[Order Date]])</f>
        <v>6</v>
      </c>
      <c r="F972" s="14"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4">
        <f>YEAR(SalesDataTable[[#This Row],[Order Date]])</f>
        <v>2026</v>
      </c>
      <c r="D973" s="12" t="str">
        <f>"Q"&amp;ROUNDUP(MONTH(SalesDataTable[[#This Row],[Order Date]])/3,0)</f>
        <v>Q2</v>
      </c>
      <c r="E973" s="4">
        <f>MONTH(SalesDataTable[[#This Row],[Order Date]])</f>
        <v>6</v>
      </c>
      <c r="F973" s="14"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4">
        <f>YEAR(SalesDataTable[[#This Row],[Order Date]])</f>
        <v>2026</v>
      </c>
      <c r="D974" s="12" t="str">
        <f>"Q"&amp;ROUNDUP(MONTH(SalesDataTable[[#This Row],[Order Date]])/3,0)</f>
        <v>Q2</v>
      </c>
      <c r="E974" s="4">
        <f>MONTH(SalesDataTable[[#This Row],[Order Date]])</f>
        <v>6</v>
      </c>
      <c r="F974" s="14"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4">
        <f>YEAR(SalesDataTable[[#This Row],[Order Date]])</f>
        <v>2026</v>
      </c>
      <c r="D975" s="12" t="str">
        <f>"Q"&amp;ROUNDUP(MONTH(SalesDataTable[[#This Row],[Order Date]])/3,0)</f>
        <v>Q2</v>
      </c>
      <c r="E975" s="4">
        <f>MONTH(SalesDataTable[[#This Row],[Order Date]])</f>
        <v>6</v>
      </c>
      <c r="F975" s="14"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4">
        <f>YEAR(SalesDataTable[[#This Row],[Order Date]])</f>
        <v>2026</v>
      </c>
      <c r="D976" s="12" t="str">
        <f>"Q"&amp;ROUNDUP(MONTH(SalesDataTable[[#This Row],[Order Date]])/3,0)</f>
        <v>Q2</v>
      </c>
      <c r="E976" s="4">
        <f>MONTH(SalesDataTable[[#This Row],[Order Date]])</f>
        <v>6</v>
      </c>
      <c r="F976" s="14"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4">
        <f>YEAR(SalesDataTable[[#This Row],[Order Date]])</f>
        <v>2026</v>
      </c>
      <c r="D977" s="12" t="str">
        <f>"Q"&amp;ROUNDUP(MONTH(SalesDataTable[[#This Row],[Order Date]])/3,0)</f>
        <v>Q2</v>
      </c>
      <c r="E977" s="4">
        <f>MONTH(SalesDataTable[[#This Row],[Order Date]])</f>
        <v>6</v>
      </c>
      <c r="F977" s="14"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4">
        <f>YEAR(SalesDataTable[[#This Row],[Order Date]])</f>
        <v>2026</v>
      </c>
      <c r="D978" s="12" t="str">
        <f>"Q"&amp;ROUNDUP(MONTH(SalesDataTable[[#This Row],[Order Date]])/3,0)</f>
        <v>Q2</v>
      </c>
      <c r="E978" s="4">
        <f>MONTH(SalesDataTable[[#This Row],[Order Date]])</f>
        <v>6</v>
      </c>
      <c r="F978" s="14"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4">
        <f>YEAR(SalesDataTable[[#This Row],[Order Date]])</f>
        <v>2026</v>
      </c>
      <c r="D979" s="12" t="str">
        <f>"Q"&amp;ROUNDUP(MONTH(SalesDataTable[[#This Row],[Order Date]])/3,0)</f>
        <v>Q2</v>
      </c>
      <c r="E979" s="4">
        <f>MONTH(SalesDataTable[[#This Row],[Order Date]])</f>
        <v>6</v>
      </c>
      <c r="F979" s="14"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4">
        <f>YEAR(SalesDataTable[[#This Row],[Order Date]])</f>
        <v>2026</v>
      </c>
      <c r="D980" s="12" t="str">
        <f>"Q"&amp;ROUNDUP(MONTH(SalesDataTable[[#This Row],[Order Date]])/3,0)</f>
        <v>Q2</v>
      </c>
      <c r="E980" s="4">
        <f>MONTH(SalesDataTable[[#This Row],[Order Date]])</f>
        <v>6</v>
      </c>
      <c r="F980" s="14"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4">
        <f>YEAR(SalesDataTable[[#This Row],[Order Date]])</f>
        <v>2026</v>
      </c>
      <c r="D981" s="12" t="str">
        <f>"Q"&amp;ROUNDUP(MONTH(SalesDataTable[[#This Row],[Order Date]])/3,0)</f>
        <v>Q2</v>
      </c>
      <c r="E981" s="4">
        <f>MONTH(SalesDataTable[[#This Row],[Order Date]])</f>
        <v>6</v>
      </c>
      <c r="F981" s="14"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4">
        <f>YEAR(SalesDataTable[[#This Row],[Order Date]])</f>
        <v>2026</v>
      </c>
      <c r="D982" s="12" t="str">
        <f>"Q"&amp;ROUNDUP(MONTH(SalesDataTable[[#This Row],[Order Date]])/3,0)</f>
        <v>Q2</v>
      </c>
      <c r="E982" s="4">
        <f>MONTH(SalesDataTable[[#This Row],[Order Date]])</f>
        <v>6</v>
      </c>
      <c r="F982" s="14"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4">
        <f>YEAR(SalesDataTable[[#This Row],[Order Date]])</f>
        <v>2026</v>
      </c>
      <c r="D983" s="12" t="str">
        <f>"Q"&amp;ROUNDUP(MONTH(SalesDataTable[[#This Row],[Order Date]])/3,0)</f>
        <v>Q2</v>
      </c>
      <c r="E983" s="4">
        <f>MONTH(SalesDataTable[[#This Row],[Order Date]])</f>
        <v>6</v>
      </c>
      <c r="F983" s="14"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4">
        <f>YEAR(SalesDataTable[[#This Row],[Order Date]])</f>
        <v>2026</v>
      </c>
      <c r="D984" s="12" t="str">
        <f>"Q"&amp;ROUNDUP(MONTH(SalesDataTable[[#This Row],[Order Date]])/3,0)</f>
        <v>Q2</v>
      </c>
      <c r="E984" s="4">
        <f>MONTH(SalesDataTable[[#This Row],[Order Date]])</f>
        <v>6</v>
      </c>
      <c r="F984" s="14"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4">
        <f>YEAR(SalesDataTable[[#This Row],[Order Date]])</f>
        <v>2026</v>
      </c>
      <c r="D985" s="12" t="str">
        <f>"Q"&amp;ROUNDUP(MONTH(SalesDataTable[[#This Row],[Order Date]])/3,0)</f>
        <v>Q2</v>
      </c>
      <c r="E985" s="4">
        <f>MONTH(SalesDataTable[[#This Row],[Order Date]])</f>
        <v>6</v>
      </c>
      <c r="F985" s="14"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4">
        <f>YEAR(SalesDataTable[[#This Row],[Order Date]])</f>
        <v>2026</v>
      </c>
      <c r="D986" s="12" t="str">
        <f>"Q"&amp;ROUNDUP(MONTH(SalesDataTable[[#This Row],[Order Date]])/3,0)</f>
        <v>Q2</v>
      </c>
      <c r="E986" s="4">
        <f>MONTH(SalesDataTable[[#This Row],[Order Date]])</f>
        <v>6</v>
      </c>
      <c r="F986" s="14"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4">
        <f>YEAR(SalesDataTable[[#This Row],[Order Date]])</f>
        <v>2026</v>
      </c>
      <c r="D987" s="12" t="str">
        <f>"Q"&amp;ROUNDUP(MONTH(SalesDataTable[[#This Row],[Order Date]])/3,0)</f>
        <v>Q2</v>
      </c>
      <c r="E987" s="4">
        <f>MONTH(SalesDataTable[[#This Row],[Order Date]])</f>
        <v>6</v>
      </c>
      <c r="F987" s="14"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4">
        <f>YEAR(SalesDataTable[[#This Row],[Order Date]])</f>
        <v>2026</v>
      </c>
      <c r="D988" s="12" t="str">
        <f>"Q"&amp;ROUNDUP(MONTH(SalesDataTable[[#This Row],[Order Date]])/3,0)</f>
        <v>Q2</v>
      </c>
      <c r="E988" s="4">
        <f>MONTH(SalesDataTable[[#This Row],[Order Date]])</f>
        <v>6</v>
      </c>
      <c r="F988" s="14"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4">
        <f>YEAR(SalesDataTable[[#This Row],[Order Date]])</f>
        <v>2026</v>
      </c>
      <c r="D989" s="12" t="str">
        <f>"Q"&amp;ROUNDUP(MONTH(SalesDataTable[[#This Row],[Order Date]])/3,0)</f>
        <v>Q2</v>
      </c>
      <c r="E989" s="4">
        <f>MONTH(SalesDataTable[[#This Row],[Order Date]])</f>
        <v>6</v>
      </c>
      <c r="F989" s="14"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4">
        <f>YEAR(SalesDataTable[[#This Row],[Order Date]])</f>
        <v>2026</v>
      </c>
      <c r="D990" s="12" t="str">
        <f>"Q"&amp;ROUNDUP(MONTH(SalesDataTable[[#This Row],[Order Date]])/3,0)</f>
        <v>Q2</v>
      </c>
      <c r="E990" s="4">
        <f>MONTH(SalesDataTable[[#This Row],[Order Date]])</f>
        <v>6</v>
      </c>
      <c r="F990" s="14"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4">
        <f>YEAR(SalesDataTable[[#This Row],[Order Date]])</f>
        <v>2026</v>
      </c>
      <c r="D991" s="12" t="str">
        <f>"Q"&amp;ROUNDUP(MONTH(SalesDataTable[[#This Row],[Order Date]])/3,0)</f>
        <v>Q2</v>
      </c>
      <c r="E991" s="4">
        <f>MONTH(SalesDataTable[[#This Row],[Order Date]])</f>
        <v>6</v>
      </c>
      <c r="F991" s="14"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4">
        <f>YEAR(SalesDataTable[[#This Row],[Order Date]])</f>
        <v>2026</v>
      </c>
      <c r="D992" s="12" t="str">
        <f>"Q"&amp;ROUNDUP(MONTH(SalesDataTable[[#This Row],[Order Date]])/3,0)</f>
        <v>Q2</v>
      </c>
      <c r="E992" s="4">
        <f>MONTH(SalesDataTable[[#This Row],[Order Date]])</f>
        <v>6</v>
      </c>
      <c r="F992" s="14"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4">
        <f>YEAR(SalesDataTable[[#This Row],[Order Date]])</f>
        <v>2026</v>
      </c>
      <c r="D993" s="12" t="str">
        <f>"Q"&amp;ROUNDUP(MONTH(SalesDataTable[[#This Row],[Order Date]])/3,0)</f>
        <v>Q2</v>
      </c>
      <c r="E993" s="4">
        <f>MONTH(SalesDataTable[[#This Row],[Order Date]])</f>
        <v>6</v>
      </c>
      <c r="F993" s="14"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4">
        <f>YEAR(SalesDataTable[[#This Row],[Order Date]])</f>
        <v>2026</v>
      </c>
      <c r="D994" s="12" t="str">
        <f>"Q"&amp;ROUNDUP(MONTH(SalesDataTable[[#This Row],[Order Date]])/3,0)</f>
        <v>Q2</v>
      </c>
      <c r="E994" s="4">
        <f>MONTH(SalesDataTable[[#This Row],[Order Date]])</f>
        <v>6</v>
      </c>
      <c r="F994" s="14"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4">
        <f>YEAR(SalesDataTable[[#This Row],[Order Date]])</f>
        <v>2026</v>
      </c>
      <c r="D995" s="12" t="str">
        <f>"Q"&amp;ROUNDUP(MONTH(SalesDataTable[[#This Row],[Order Date]])/3,0)</f>
        <v>Q2</v>
      </c>
      <c r="E995" s="4">
        <f>MONTH(SalesDataTable[[#This Row],[Order Date]])</f>
        <v>6</v>
      </c>
      <c r="F995" s="14"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4">
        <f>YEAR(SalesDataTable[[#This Row],[Order Date]])</f>
        <v>2026</v>
      </c>
      <c r="D996" s="12" t="str">
        <f>"Q"&amp;ROUNDUP(MONTH(SalesDataTable[[#This Row],[Order Date]])/3,0)</f>
        <v>Q2</v>
      </c>
      <c r="E996" s="4">
        <f>MONTH(SalesDataTable[[#This Row],[Order Date]])</f>
        <v>6</v>
      </c>
      <c r="F996" s="14"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4">
        <f>YEAR(SalesDataTable[[#This Row],[Order Date]])</f>
        <v>2026</v>
      </c>
      <c r="D997" s="12" t="str">
        <f>"Q"&amp;ROUNDUP(MONTH(SalesDataTable[[#This Row],[Order Date]])/3,0)</f>
        <v>Q2</v>
      </c>
      <c r="E997" s="4">
        <f>MONTH(SalesDataTable[[#This Row],[Order Date]])</f>
        <v>6</v>
      </c>
      <c r="F997" s="14"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4">
        <f>YEAR(SalesDataTable[[#This Row],[Order Date]])</f>
        <v>2026</v>
      </c>
      <c r="D998" s="12" t="str">
        <f>"Q"&amp;ROUNDUP(MONTH(SalesDataTable[[#This Row],[Order Date]])/3,0)</f>
        <v>Q2</v>
      </c>
      <c r="E998" s="4">
        <f>MONTH(SalesDataTable[[#This Row],[Order Date]])</f>
        <v>6</v>
      </c>
      <c r="F998" s="14"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4">
        <f>YEAR(SalesDataTable[[#This Row],[Order Date]])</f>
        <v>2026</v>
      </c>
      <c r="D999" s="12" t="str">
        <f>"Q"&amp;ROUNDUP(MONTH(SalesDataTable[[#This Row],[Order Date]])/3,0)</f>
        <v>Q2</v>
      </c>
      <c r="E999" s="4">
        <f>MONTH(SalesDataTable[[#This Row],[Order Date]])</f>
        <v>6</v>
      </c>
      <c r="F999" s="14"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4">
        <f>YEAR(SalesDataTable[[#This Row],[Order Date]])</f>
        <v>2026</v>
      </c>
      <c r="D1000" s="12" t="str">
        <f>"Q"&amp;ROUNDUP(MONTH(SalesDataTable[[#This Row],[Order Date]])/3,0)</f>
        <v>Q2</v>
      </c>
      <c r="E1000" s="4">
        <f>MONTH(SalesDataTable[[#This Row],[Order Date]])</f>
        <v>6</v>
      </c>
      <c r="F1000" s="14"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4">
        <f>YEAR(SalesDataTable[[#This Row],[Order Date]])</f>
        <v>2026</v>
      </c>
      <c r="D1001" s="12" t="str">
        <f>"Q"&amp;ROUNDUP(MONTH(SalesDataTable[[#This Row],[Order Date]])/3,0)</f>
        <v>Q2</v>
      </c>
      <c r="E1001" s="4">
        <f>MONTH(SalesDataTable[[#This Row],[Order Date]])</f>
        <v>6</v>
      </c>
      <c r="F1001" s="14"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4">
        <f>YEAR(SalesDataTable[[#This Row],[Order Date]])</f>
        <v>2026</v>
      </c>
      <c r="D1002" s="12" t="str">
        <f>"Q"&amp;ROUNDUP(MONTH(SalesDataTable[[#This Row],[Order Date]])/3,0)</f>
        <v>Q2</v>
      </c>
      <c r="E1002" s="4">
        <f>MONTH(SalesDataTable[[#This Row],[Order Date]])</f>
        <v>6</v>
      </c>
      <c r="F1002" s="14"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4">
        <f>YEAR(SalesDataTable[[#This Row],[Order Date]])</f>
        <v>2026</v>
      </c>
      <c r="D1003" s="12" t="str">
        <f>"Q"&amp;ROUNDUP(MONTH(SalesDataTable[[#This Row],[Order Date]])/3,0)</f>
        <v>Q2</v>
      </c>
      <c r="E1003" s="4">
        <f>MONTH(SalesDataTable[[#This Row],[Order Date]])</f>
        <v>6</v>
      </c>
      <c r="F1003" s="14"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4">
        <f>YEAR(SalesDataTable[[#This Row],[Order Date]])</f>
        <v>2026</v>
      </c>
      <c r="D1004" s="12" t="str">
        <f>"Q"&amp;ROUNDUP(MONTH(SalesDataTable[[#This Row],[Order Date]])/3,0)</f>
        <v>Q2</v>
      </c>
      <c r="E1004" s="4">
        <f>MONTH(SalesDataTable[[#This Row],[Order Date]])</f>
        <v>6</v>
      </c>
      <c r="F1004" s="14"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4">
        <f>YEAR(SalesDataTable[[#This Row],[Order Date]])</f>
        <v>2026</v>
      </c>
      <c r="D1005" s="12" t="str">
        <f>"Q"&amp;ROUNDUP(MONTH(SalesDataTable[[#This Row],[Order Date]])/3,0)</f>
        <v>Q2</v>
      </c>
      <c r="E1005" s="4">
        <f>MONTH(SalesDataTable[[#This Row],[Order Date]])</f>
        <v>6</v>
      </c>
      <c r="F1005" s="14"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4">
        <f>YEAR(SalesDataTable[[#This Row],[Order Date]])</f>
        <v>2026</v>
      </c>
      <c r="D1006" s="12" t="str">
        <f>"Q"&amp;ROUNDUP(MONTH(SalesDataTable[[#This Row],[Order Date]])/3,0)</f>
        <v>Q2</v>
      </c>
      <c r="E1006" s="4">
        <f>MONTH(SalesDataTable[[#This Row],[Order Date]])</f>
        <v>6</v>
      </c>
      <c r="F1006" s="14"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4">
        <f>YEAR(SalesDataTable[[#This Row],[Order Date]])</f>
        <v>2026</v>
      </c>
      <c r="D1007" s="12" t="str">
        <f>"Q"&amp;ROUNDUP(MONTH(SalesDataTable[[#This Row],[Order Date]])/3,0)</f>
        <v>Q2</v>
      </c>
      <c r="E1007" s="4">
        <f>MONTH(SalesDataTable[[#This Row],[Order Date]])</f>
        <v>6</v>
      </c>
      <c r="F1007" s="14"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4">
        <f>YEAR(SalesDataTable[[#This Row],[Order Date]])</f>
        <v>2026</v>
      </c>
      <c r="D1008" s="12" t="str">
        <f>"Q"&amp;ROUNDUP(MONTH(SalesDataTable[[#This Row],[Order Date]])/3,0)</f>
        <v>Q2</v>
      </c>
      <c r="E1008" s="4">
        <f>MONTH(SalesDataTable[[#This Row],[Order Date]])</f>
        <v>6</v>
      </c>
      <c r="F1008" s="14"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4">
        <f>YEAR(SalesDataTable[[#This Row],[Order Date]])</f>
        <v>2026</v>
      </c>
      <c r="D1009" s="12" t="str">
        <f>"Q"&amp;ROUNDUP(MONTH(SalesDataTable[[#This Row],[Order Date]])/3,0)</f>
        <v>Q2</v>
      </c>
      <c r="E1009" s="4">
        <f>MONTH(SalesDataTable[[#This Row],[Order Date]])</f>
        <v>6</v>
      </c>
      <c r="F1009" s="14"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4">
        <f>YEAR(SalesDataTable[[#This Row],[Order Date]])</f>
        <v>2026</v>
      </c>
      <c r="D1010" s="12" t="str">
        <f>"Q"&amp;ROUNDUP(MONTH(SalesDataTable[[#This Row],[Order Date]])/3,0)</f>
        <v>Q2</v>
      </c>
      <c r="E1010" s="4">
        <f>MONTH(SalesDataTable[[#This Row],[Order Date]])</f>
        <v>6</v>
      </c>
      <c r="F1010" s="14"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4">
        <f>YEAR(SalesDataTable[[#This Row],[Order Date]])</f>
        <v>2026</v>
      </c>
      <c r="D1011" s="12" t="str">
        <f>"Q"&amp;ROUNDUP(MONTH(SalesDataTable[[#This Row],[Order Date]])/3,0)</f>
        <v>Q2</v>
      </c>
      <c r="E1011" s="4">
        <f>MONTH(SalesDataTable[[#This Row],[Order Date]])</f>
        <v>6</v>
      </c>
      <c r="F1011" s="14"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4">
        <f>YEAR(SalesDataTable[[#This Row],[Order Date]])</f>
        <v>2026</v>
      </c>
      <c r="D1012" s="12" t="str">
        <f>"Q"&amp;ROUNDUP(MONTH(SalesDataTable[[#This Row],[Order Date]])/3,0)</f>
        <v>Q2</v>
      </c>
      <c r="E1012" s="4">
        <f>MONTH(SalesDataTable[[#This Row],[Order Date]])</f>
        <v>6</v>
      </c>
      <c r="F1012" s="14"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4">
        <f>YEAR(SalesDataTable[[#This Row],[Order Date]])</f>
        <v>2026</v>
      </c>
      <c r="D1013" s="12" t="str">
        <f>"Q"&amp;ROUNDUP(MONTH(SalesDataTable[[#This Row],[Order Date]])/3,0)</f>
        <v>Q2</v>
      </c>
      <c r="E1013" s="4">
        <f>MONTH(SalesDataTable[[#This Row],[Order Date]])</f>
        <v>6</v>
      </c>
      <c r="F1013" s="14"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4">
        <f>YEAR(SalesDataTable[[#This Row],[Order Date]])</f>
        <v>2026</v>
      </c>
      <c r="D1014" s="12" t="str">
        <f>"Q"&amp;ROUNDUP(MONTH(SalesDataTable[[#This Row],[Order Date]])/3,0)</f>
        <v>Q2</v>
      </c>
      <c r="E1014" s="4">
        <f>MONTH(SalesDataTable[[#This Row],[Order Date]])</f>
        <v>6</v>
      </c>
      <c r="F1014" s="14"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4">
        <f>YEAR(SalesDataTable[[#This Row],[Order Date]])</f>
        <v>2026</v>
      </c>
      <c r="D1015" s="12" t="str">
        <f>"Q"&amp;ROUNDUP(MONTH(SalesDataTable[[#This Row],[Order Date]])/3,0)</f>
        <v>Q2</v>
      </c>
      <c r="E1015" s="4">
        <f>MONTH(SalesDataTable[[#This Row],[Order Date]])</f>
        <v>6</v>
      </c>
      <c r="F1015" s="14"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4">
        <f>YEAR(SalesDataTable[[#This Row],[Order Date]])</f>
        <v>2026</v>
      </c>
      <c r="D1016" s="12" t="str">
        <f>"Q"&amp;ROUNDUP(MONTH(SalesDataTable[[#This Row],[Order Date]])/3,0)</f>
        <v>Q2</v>
      </c>
      <c r="E1016" s="4">
        <f>MONTH(SalesDataTable[[#This Row],[Order Date]])</f>
        <v>6</v>
      </c>
      <c r="F1016" s="14"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4">
        <f>YEAR(SalesDataTable[[#This Row],[Order Date]])</f>
        <v>2026</v>
      </c>
      <c r="D1017" s="12" t="str">
        <f>"Q"&amp;ROUNDUP(MONTH(SalesDataTable[[#This Row],[Order Date]])/3,0)</f>
        <v>Q2</v>
      </c>
      <c r="E1017" s="4">
        <f>MONTH(SalesDataTable[[#This Row],[Order Date]])</f>
        <v>6</v>
      </c>
      <c r="F1017" s="14"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4">
        <f>YEAR(SalesDataTable[[#This Row],[Order Date]])</f>
        <v>2026</v>
      </c>
      <c r="D1018" s="12" t="str">
        <f>"Q"&amp;ROUNDUP(MONTH(SalesDataTable[[#This Row],[Order Date]])/3,0)</f>
        <v>Q2</v>
      </c>
      <c r="E1018" s="4">
        <f>MONTH(SalesDataTable[[#This Row],[Order Date]])</f>
        <v>6</v>
      </c>
      <c r="F1018" s="14"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4">
        <f>YEAR(SalesDataTable[[#This Row],[Order Date]])</f>
        <v>2026</v>
      </c>
      <c r="D1019" s="12" t="str">
        <f>"Q"&amp;ROUNDUP(MONTH(SalesDataTable[[#This Row],[Order Date]])/3,0)</f>
        <v>Q2</v>
      </c>
      <c r="E1019" s="4">
        <f>MONTH(SalesDataTable[[#This Row],[Order Date]])</f>
        <v>6</v>
      </c>
      <c r="F1019" s="14"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4">
        <f>YEAR(SalesDataTable[[#This Row],[Order Date]])</f>
        <v>2026</v>
      </c>
      <c r="D1020" s="12" t="str">
        <f>"Q"&amp;ROUNDUP(MONTH(SalesDataTable[[#This Row],[Order Date]])/3,0)</f>
        <v>Q2</v>
      </c>
      <c r="E1020" s="4">
        <f>MONTH(SalesDataTable[[#This Row],[Order Date]])</f>
        <v>6</v>
      </c>
      <c r="F1020" s="14"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4">
        <f>YEAR(SalesDataTable[[#This Row],[Order Date]])</f>
        <v>2026</v>
      </c>
      <c r="D1021" s="12" t="str">
        <f>"Q"&amp;ROUNDUP(MONTH(SalesDataTable[[#This Row],[Order Date]])/3,0)</f>
        <v>Q2</v>
      </c>
      <c r="E1021" s="4">
        <f>MONTH(SalesDataTable[[#This Row],[Order Date]])</f>
        <v>6</v>
      </c>
      <c r="F1021" s="14"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4">
        <f>YEAR(SalesDataTable[[#This Row],[Order Date]])</f>
        <v>2026</v>
      </c>
      <c r="D1022" s="12" t="str">
        <f>"Q"&amp;ROUNDUP(MONTH(SalesDataTable[[#This Row],[Order Date]])/3,0)</f>
        <v>Q2</v>
      </c>
      <c r="E1022" s="4">
        <f>MONTH(SalesDataTable[[#This Row],[Order Date]])</f>
        <v>6</v>
      </c>
      <c r="F1022" s="14"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4">
        <f>YEAR(SalesDataTable[[#This Row],[Order Date]])</f>
        <v>2026</v>
      </c>
      <c r="D1023" s="12" t="str">
        <f>"Q"&amp;ROUNDUP(MONTH(SalesDataTable[[#This Row],[Order Date]])/3,0)</f>
        <v>Q2</v>
      </c>
      <c r="E1023" s="4">
        <f>MONTH(SalesDataTable[[#This Row],[Order Date]])</f>
        <v>6</v>
      </c>
      <c r="F1023" s="14"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4">
        <f>YEAR(SalesDataTable[[#This Row],[Order Date]])</f>
        <v>2026</v>
      </c>
      <c r="D1024" s="12" t="str">
        <f>"Q"&amp;ROUNDUP(MONTH(SalesDataTable[[#This Row],[Order Date]])/3,0)</f>
        <v>Q2</v>
      </c>
      <c r="E1024" s="4">
        <f>MONTH(SalesDataTable[[#This Row],[Order Date]])</f>
        <v>6</v>
      </c>
      <c r="F1024" s="14"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4">
        <f>YEAR(SalesDataTable[[#This Row],[Order Date]])</f>
        <v>2026</v>
      </c>
      <c r="D1025" s="12" t="str">
        <f>"Q"&amp;ROUNDUP(MONTH(SalesDataTable[[#This Row],[Order Date]])/3,0)</f>
        <v>Q2</v>
      </c>
      <c r="E1025" s="4">
        <f>MONTH(SalesDataTable[[#This Row],[Order Date]])</f>
        <v>6</v>
      </c>
      <c r="F1025" s="14"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4">
        <f>YEAR(SalesDataTable[[#This Row],[Order Date]])</f>
        <v>2026</v>
      </c>
      <c r="D1026" s="12" t="str">
        <f>"Q"&amp;ROUNDUP(MONTH(SalesDataTable[[#This Row],[Order Date]])/3,0)</f>
        <v>Q2</v>
      </c>
      <c r="E1026" s="4">
        <f>MONTH(SalesDataTable[[#This Row],[Order Date]])</f>
        <v>6</v>
      </c>
      <c r="F1026" s="14"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4">
        <f>YEAR(SalesDataTable[[#This Row],[Order Date]])</f>
        <v>2026</v>
      </c>
      <c r="D1027" s="12" t="str">
        <f>"Q"&amp;ROUNDUP(MONTH(SalesDataTable[[#This Row],[Order Date]])/3,0)</f>
        <v>Q2</v>
      </c>
      <c r="E1027" s="4">
        <f>MONTH(SalesDataTable[[#This Row],[Order Date]])</f>
        <v>6</v>
      </c>
      <c r="F1027" s="14"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4">
        <f>YEAR(SalesDataTable[[#This Row],[Order Date]])</f>
        <v>2026</v>
      </c>
      <c r="D1028" s="12" t="str">
        <f>"Q"&amp;ROUNDUP(MONTH(SalesDataTable[[#This Row],[Order Date]])/3,0)</f>
        <v>Q2</v>
      </c>
      <c r="E1028" s="4">
        <f>MONTH(SalesDataTable[[#This Row],[Order Date]])</f>
        <v>6</v>
      </c>
      <c r="F1028" s="14"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4">
        <f>YEAR(SalesDataTable[[#This Row],[Order Date]])</f>
        <v>2026</v>
      </c>
      <c r="D1029" s="12" t="str">
        <f>"Q"&amp;ROUNDUP(MONTH(SalesDataTable[[#This Row],[Order Date]])/3,0)</f>
        <v>Q2</v>
      </c>
      <c r="E1029" s="4">
        <f>MONTH(SalesDataTable[[#This Row],[Order Date]])</f>
        <v>6</v>
      </c>
      <c r="F1029" s="14"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4">
        <f>YEAR(SalesDataTable[[#This Row],[Order Date]])</f>
        <v>2026</v>
      </c>
      <c r="D1030" s="12" t="str">
        <f>"Q"&amp;ROUNDUP(MONTH(SalesDataTable[[#This Row],[Order Date]])/3,0)</f>
        <v>Q2</v>
      </c>
      <c r="E1030" s="4">
        <f>MONTH(SalesDataTable[[#This Row],[Order Date]])</f>
        <v>6</v>
      </c>
      <c r="F1030" s="14"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4">
        <f>YEAR(SalesDataTable[[#This Row],[Order Date]])</f>
        <v>2026</v>
      </c>
      <c r="D1031" s="12" t="str">
        <f>"Q"&amp;ROUNDUP(MONTH(SalesDataTable[[#This Row],[Order Date]])/3,0)</f>
        <v>Q2</v>
      </c>
      <c r="E1031" s="4">
        <f>MONTH(SalesDataTable[[#This Row],[Order Date]])</f>
        <v>6</v>
      </c>
      <c r="F1031" s="14"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4">
        <f>YEAR(SalesDataTable[[#This Row],[Order Date]])</f>
        <v>2026</v>
      </c>
      <c r="D1032" s="12" t="str">
        <f>"Q"&amp;ROUNDUP(MONTH(SalesDataTable[[#This Row],[Order Date]])/3,0)</f>
        <v>Q2</v>
      </c>
      <c r="E1032" s="4">
        <f>MONTH(SalesDataTable[[#This Row],[Order Date]])</f>
        <v>6</v>
      </c>
      <c r="F1032" s="14"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4">
        <f>YEAR(SalesDataTable[[#This Row],[Order Date]])</f>
        <v>2026</v>
      </c>
      <c r="D1033" s="12" t="str">
        <f>"Q"&amp;ROUNDUP(MONTH(SalesDataTable[[#This Row],[Order Date]])/3,0)</f>
        <v>Q2</v>
      </c>
      <c r="E1033" s="4">
        <f>MONTH(SalesDataTable[[#This Row],[Order Date]])</f>
        <v>6</v>
      </c>
      <c r="F1033" s="14"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4">
        <f>YEAR(SalesDataTable[[#This Row],[Order Date]])</f>
        <v>2026</v>
      </c>
      <c r="D1034" s="12" t="str">
        <f>"Q"&amp;ROUNDUP(MONTH(SalesDataTable[[#This Row],[Order Date]])/3,0)</f>
        <v>Q2</v>
      </c>
      <c r="E1034" s="4">
        <f>MONTH(SalesDataTable[[#This Row],[Order Date]])</f>
        <v>6</v>
      </c>
      <c r="F1034" s="14"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4">
        <f>YEAR(SalesDataTable[[#This Row],[Order Date]])</f>
        <v>2026</v>
      </c>
      <c r="D1035" s="12" t="str">
        <f>"Q"&amp;ROUNDUP(MONTH(SalesDataTable[[#This Row],[Order Date]])/3,0)</f>
        <v>Q2</v>
      </c>
      <c r="E1035" s="4">
        <f>MONTH(SalesDataTable[[#This Row],[Order Date]])</f>
        <v>6</v>
      </c>
      <c r="F1035" s="14"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4">
        <f>YEAR(SalesDataTable[[#This Row],[Order Date]])</f>
        <v>2026</v>
      </c>
      <c r="D1036" s="12" t="str">
        <f>"Q"&amp;ROUNDUP(MONTH(SalesDataTable[[#This Row],[Order Date]])/3,0)</f>
        <v>Q2</v>
      </c>
      <c r="E1036" s="4">
        <f>MONTH(SalesDataTable[[#This Row],[Order Date]])</f>
        <v>6</v>
      </c>
      <c r="F1036" s="14"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4">
        <f>YEAR(SalesDataTable[[#This Row],[Order Date]])</f>
        <v>2026</v>
      </c>
      <c r="D1037" s="12" t="str">
        <f>"Q"&amp;ROUNDUP(MONTH(SalesDataTable[[#This Row],[Order Date]])/3,0)</f>
        <v>Q2</v>
      </c>
      <c r="E1037" s="4">
        <f>MONTH(SalesDataTable[[#This Row],[Order Date]])</f>
        <v>6</v>
      </c>
      <c r="F1037" s="14"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4">
        <f>YEAR(SalesDataTable[[#This Row],[Order Date]])</f>
        <v>2026</v>
      </c>
      <c r="D1038" s="12" t="str">
        <f>"Q"&amp;ROUNDUP(MONTH(SalesDataTable[[#This Row],[Order Date]])/3,0)</f>
        <v>Q2</v>
      </c>
      <c r="E1038" s="4">
        <f>MONTH(SalesDataTable[[#This Row],[Order Date]])</f>
        <v>6</v>
      </c>
      <c r="F1038" s="14"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4">
        <f>YEAR(SalesDataTable[[#This Row],[Order Date]])</f>
        <v>2026</v>
      </c>
      <c r="D1039" s="12" t="str">
        <f>"Q"&amp;ROUNDUP(MONTH(SalesDataTable[[#This Row],[Order Date]])/3,0)</f>
        <v>Q2</v>
      </c>
      <c r="E1039" s="4">
        <f>MONTH(SalesDataTable[[#This Row],[Order Date]])</f>
        <v>6</v>
      </c>
      <c r="F1039" s="14"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4">
        <f>YEAR(SalesDataTable[[#This Row],[Order Date]])</f>
        <v>2026</v>
      </c>
      <c r="D1040" s="12" t="str">
        <f>"Q"&amp;ROUNDUP(MONTH(SalesDataTable[[#This Row],[Order Date]])/3,0)</f>
        <v>Q2</v>
      </c>
      <c r="E1040" s="4">
        <f>MONTH(SalesDataTable[[#This Row],[Order Date]])</f>
        <v>6</v>
      </c>
      <c r="F1040" s="14"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4">
        <f>YEAR(SalesDataTable[[#This Row],[Order Date]])</f>
        <v>2026</v>
      </c>
      <c r="D1041" s="12" t="str">
        <f>"Q"&amp;ROUNDUP(MONTH(SalesDataTable[[#This Row],[Order Date]])/3,0)</f>
        <v>Q2</v>
      </c>
      <c r="E1041" s="4">
        <f>MONTH(SalesDataTable[[#This Row],[Order Date]])</f>
        <v>6</v>
      </c>
      <c r="F1041" s="14"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4">
        <f>YEAR(SalesDataTable[[#This Row],[Order Date]])</f>
        <v>2026</v>
      </c>
      <c r="D1042" s="12" t="str">
        <f>"Q"&amp;ROUNDUP(MONTH(SalesDataTable[[#This Row],[Order Date]])/3,0)</f>
        <v>Q2</v>
      </c>
      <c r="E1042" s="4">
        <f>MONTH(SalesDataTable[[#This Row],[Order Date]])</f>
        <v>6</v>
      </c>
      <c r="F1042" s="14"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4">
        <f>YEAR(SalesDataTable[[#This Row],[Order Date]])</f>
        <v>2026</v>
      </c>
      <c r="D1043" s="12" t="str">
        <f>"Q"&amp;ROUNDUP(MONTH(SalesDataTable[[#This Row],[Order Date]])/3,0)</f>
        <v>Q2</v>
      </c>
      <c r="E1043" s="4">
        <f>MONTH(SalesDataTable[[#This Row],[Order Date]])</f>
        <v>6</v>
      </c>
      <c r="F1043" s="14"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4">
        <f>YEAR(SalesDataTable[[#This Row],[Order Date]])</f>
        <v>2026</v>
      </c>
      <c r="D1044" s="12" t="str">
        <f>"Q"&amp;ROUNDUP(MONTH(SalesDataTable[[#This Row],[Order Date]])/3,0)</f>
        <v>Q2</v>
      </c>
      <c r="E1044" s="4">
        <f>MONTH(SalesDataTable[[#This Row],[Order Date]])</f>
        <v>6</v>
      </c>
      <c r="F1044" s="14"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4">
        <f>YEAR(SalesDataTable[[#This Row],[Order Date]])</f>
        <v>2026</v>
      </c>
      <c r="D1045" s="12" t="str">
        <f>"Q"&amp;ROUNDUP(MONTH(SalesDataTable[[#This Row],[Order Date]])/3,0)</f>
        <v>Q2</v>
      </c>
      <c r="E1045" s="4">
        <f>MONTH(SalesDataTable[[#This Row],[Order Date]])</f>
        <v>6</v>
      </c>
      <c r="F1045" s="14"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4">
        <f>YEAR(SalesDataTable[[#This Row],[Order Date]])</f>
        <v>2026</v>
      </c>
      <c r="D1046" s="12" t="str">
        <f>"Q"&amp;ROUNDUP(MONTH(SalesDataTable[[#This Row],[Order Date]])/3,0)</f>
        <v>Q2</v>
      </c>
      <c r="E1046" s="4">
        <f>MONTH(SalesDataTable[[#This Row],[Order Date]])</f>
        <v>6</v>
      </c>
      <c r="F1046" s="14"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4">
        <f>YEAR(SalesDataTable[[#This Row],[Order Date]])</f>
        <v>2026</v>
      </c>
      <c r="D1047" s="12" t="str">
        <f>"Q"&amp;ROUNDUP(MONTH(SalesDataTable[[#This Row],[Order Date]])/3,0)</f>
        <v>Q2</v>
      </c>
      <c r="E1047" s="4">
        <f>MONTH(SalesDataTable[[#This Row],[Order Date]])</f>
        <v>6</v>
      </c>
      <c r="F1047" s="14"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4">
        <f>YEAR(SalesDataTable[[#This Row],[Order Date]])</f>
        <v>2026</v>
      </c>
      <c r="D1048" s="12" t="str">
        <f>"Q"&amp;ROUNDUP(MONTH(SalesDataTable[[#This Row],[Order Date]])/3,0)</f>
        <v>Q2</v>
      </c>
      <c r="E1048" s="4">
        <f>MONTH(SalesDataTable[[#This Row],[Order Date]])</f>
        <v>6</v>
      </c>
      <c r="F1048" s="14"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4">
        <f>YEAR(SalesDataTable[[#This Row],[Order Date]])</f>
        <v>2026</v>
      </c>
      <c r="D1049" s="12" t="str">
        <f>"Q"&amp;ROUNDUP(MONTH(SalesDataTable[[#This Row],[Order Date]])/3,0)</f>
        <v>Q2</v>
      </c>
      <c r="E1049" s="4">
        <f>MONTH(SalesDataTable[[#This Row],[Order Date]])</f>
        <v>6</v>
      </c>
      <c r="F1049" s="14"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4">
        <f>YEAR(SalesDataTable[[#This Row],[Order Date]])</f>
        <v>2026</v>
      </c>
      <c r="D1050" s="12" t="str">
        <f>"Q"&amp;ROUNDUP(MONTH(SalesDataTable[[#This Row],[Order Date]])/3,0)</f>
        <v>Q2</v>
      </c>
      <c r="E1050" s="4">
        <f>MONTH(SalesDataTable[[#This Row],[Order Date]])</f>
        <v>6</v>
      </c>
      <c r="F1050" s="14"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4">
        <f>YEAR(SalesDataTable[[#This Row],[Order Date]])</f>
        <v>2026</v>
      </c>
      <c r="D1051" s="12" t="str">
        <f>"Q"&amp;ROUNDUP(MONTH(SalesDataTable[[#This Row],[Order Date]])/3,0)</f>
        <v>Q2</v>
      </c>
      <c r="E1051" s="4">
        <f>MONTH(SalesDataTable[[#This Row],[Order Date]])</f>
        <v>6</v>
      </c>
      <c r="F1051" s="14"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4">
        <f>YEAR(SalesDataTable[[#This Row],[Order Date]])</f>
        <v>2026</v>
      </c>
      <c r="D1052" s="12" t="str">
        <f>"Q"&amp;ROUNDUP(MONTH(SalesDataTable[[#This Row],[Order Date]])/3,0)</f>
        <v>Q2</v>
      </c>
      <c r="E1052" s="4">
        <f>MONTH(SalesDataTable[[#This Row],[Order Date]])</f>
        <v>6</v>
      </c>
      <c r="F1052" s="14"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4">
        <f>YEAR(SalesDataTable[[#This Row],[Order Date]])</f>
        <v>2026</v>
      </c>
      <c r="D1053" s="12" t="str">
        <f>"Q"&amp;ROUNDUP(MONTH(SalesDataTable[[#This Row],[Order Date]])/3,0)</f>
        <v>Q2</v>
      </c>
      <c r="E1053" s="4">
        <f>MONTH(SalesDataTable[[#This Row],[Order Date]])</f>
        <v>6</v>
      </c>
      <c r="F1053" s="14"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4">
        <f>YEAR(SalesDataTable[[#This Row],[Order Date]])</f>
        <v>2026</v>
      </c>
      <c r="D1054" s="12" t="str">
        <f>"Q"&amp;ROUNDUP(MONTH(SalesDataTable[[#This Row],[Order Date]])/3,0)</f>
        <v>Q2</v>
      </c>
      <c r="E1054" s="4">
        <f>MONTH(SalesDataTable[[#This Row],[Order Date]])</f>
        <v>6</v>
      </c>
      <c r="F1054" s="14"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4">
        <f>YEAR(SalesDataTable[[#This Row],[Order Date]])</f>
        <v>2026</v>
      </c>
      <c r="D1055" s="12" t="str">
        <f>"Q"&amp;ROUNDUP(MONTH(SalesDataTable[[#This Row],[Order Date]])/3,0)</f>
        <v>Q2</v>
      </c>
      <c r="E1055" s="4">
        <f>MONTH(SalesDataTable[[#This Row],[Order Date]])</f>
        <v>6</v>
      </c>
      <c r="F1055" s="14"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4">
        <f>YEAR(SalesDataTable[[#This Row],[Order Date]])</f>
        <v>2026</v>
      </c>
      <c r="D1056" s="12" t="str">
        <f>"Q"&amp;ROUNDUP(MONTH(SalesDataTable[[#This Row],[Order Date]])/3,0)</f>
        <v>Q2</v>
      </c>
      <c r="E1056" s="4">
        <f>MONTH(SalesDataTable[[#This Row],[Order Date]])</f>
        <v>6</v>
      </c>
      <c r="F1056" s="14"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4">
        <f>YEAR(SalesDataTable[[#This Row],[Order Date]])</f>
        <v>2026</v>
      </c>
      <c r="D1057" s="12" t="str">
        <f>"Q"&amp;ROUNDUP(MONTH(SalesDataTable[[#This Row],[Order Date]])/3,0)</f>
        <v>Q2</v>
      </c>
      <c r="E1057" s="4">
        <f>MONTH(SalesDataTable[[#This Row],[Order Date]])</f>
        <v>6</v>
      </c>
      <c r="F1057" s="14"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4">
        <f>YEAR(SalesDataTable[[#This Row],[Order Date]])</f>
        <v>2026</v>
      </c>
      <c r="D1058" s="12" t="str">
        <f>"Q"&amp;ROUNDUP(MONTH(SalesDataTable[[#This Row],[Order Date]])/3,0)</f>
        <v>Q2</v>
      </c>
      <c r="E1058" s="4">
        <f>MONTH(SalesDataTable[[#This Row],[Order Date]])</f>
        <v>6</v>
      </c>
      <c r="F1058" s="14"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4">
        <f>YEAR(SalesDataTable[[#This Row],[Order Date]])</f>
        <v>2026</v>
      </c>
      <c r="D1059" s="12" t="str">
        <f>"Q"&amp;ROUNDUP(MONTH(SalesDataTable[[#This Row],[Order Date]])/3,0)</f>
        <v>Q2</v>
      </c>
      <c r="E1059" s="4">
        <f>MONTH(SalesDataTable[[#This Row],[Order Date]])</f>
        <v>6</v>
      </c>
      <c r="F1059" s="14"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4">
        <f>YEAR(SalesDataTable[[#This Row],[Order Date]])</f>
        <v>2026</v>
      </c>
      <c r="D1060" s="12" t="str">
        <f>"Q"&amp;ROUNDUP(MONTH(SalesDataTable[[#This Row],[Order Date]])/3,0)</f>
        <v>Q2</v>
      </c>
      <c r="E1060" s="4">
        <f>MONTH(SalesDataTable[[#This Row],[Order Date]])</f>
        <v>6</v>
      </c>
      <c r="F1060" s="14"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4">
        <f>YEAR(SalesDataTable[[#This Row],[Order Date]])</f>
        <v>2026</v>
      </c>
      <c r="D1061" s="12" t="str">
        <f>"Q"&amp;ROUNDUP(MONTH(SalesDataTable[[#This Row],[Order Date]])/3,0)</f>
        <v>Q2</v>
      </c>
      <c r="E1061" s="4">
        <f>MONTH(SalesDataTable[[#This Row],[Order Date]])</f>
        <v>6</v>
      </c>
      <c r="F1061" s="14"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4">
        <f>YEAR(SalesDataTable[[#This Row],[Order Date]])</f>
        <v>2026</v>
      </c>
      <c r="D1062" s="12" t="str">
        <f>"Q"&amp;ROUNDUP(MONTH(SalesDataTable[[#This Row],[Order Date]])/3,0)</f>
        <v>Q2</v>
      </c>
      <c r="E1062" s="4">
        <f>MONTH(SalesDataTable[[#This Row],[Order Date]])</f>
        <v>6</v>
      </c>
      <c r="F1062" s="14"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4">
        <f>YEAR(SalesDataTable[[#This Row],[Order Date]])</f>
        <v>2026</v>
      </c>
      <c r="D1063" s="12" t="str">
        <f>"Q"&amp;ROUNDUP(MONTH(SalesDataTable[[#This Row],[Order Date]])/3,0)</f>
        <v>Q2</v>
      </c>
      <c r="E1063" s="4">
        <f>MONTH(SalesDataTable[[#This Row],[Order Date]])</f>
        <v>6</v>
      </c>
      <c r="F1063" s="14"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4">
        <f>YEAR(SalesDataTable[[#This Row],[Order Date]])</f>
        <v>2026</v>
      </c>
      <c r="D1064" s="12" t="str">
        <f>"Q"&amp;ROUNDUP(MONTH(SalesDataTable[[#This Row],[Order Date]])/3,0)</f>
        <v>Q2</v>
      </c>
      <c r="E1064" s="4">
        <f>MONTH(SalesDataTable[[#This Row],[Order Date]])</f>
        <v>6</v>
      </c>
      <c r="F1064" s="14"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4">
        <f>YEAR(SalesDataTable[[#This Row],[Order Date]])</f>
        <v>2026</v>
      </c>
      <c r="D1065" s="12" t="str">
        <f>"Q"&amp;ROUNDUP(MONTH(SalesDataTable[[#This Row],[Order Date]])/3,0)</f>
        <v>Q2</v>
      </c>
      <c r="E1065" s="4">
        <f>MONTH(SalesDataTable[[#This Row],[Order Date]])</f>
        <v>6</v>
      </c>
      <c r="F1065" s="14"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4">
        <f>YEAR(SalesDataTable[[#This Row],[Order Date]])</f>
        <v>2026</v>
      </c>
      <c r="D1066" s="12" t="str">
        <f>"Q"&amp;ROUNDUP(MONTH(SalesDataTable[[#This Row],[Order Date]])/3,0)</f>
        <v>Q2</v>
      </c>
      <c r="E1066" s="4">
        <f>MONTH(SalesDataTable[[#This Row],[Order Date]])</f>
        <v>6</v>
      </c>
      <c r="F1066" s="14"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4">
        <f>YEAR(SalesDataTable[[#This Row],[Order Date]])</f>
        <v>2026</v>
      </c>
      <c r="D1067" s="12" t="str">
        <f>"Q"&amp;ROUNDUP(MONTH(SalesDataTable[[#This Row],[Order Date]])/3,0)</f>
        <v>Q2</v>
      </c>
      <c r="E1067" s="4">
        <f>MONTH(SalesDataTable[[#This Row],[Order Date]])</f>
        <v>6</v>
      </c>
      <c r="F1067" s="14"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4">
        <f>YEAR(SalesDataTable[[#This Row],[Order Date]])</f>
        <v>2026</v>
      </c>
      <c r="D1068" s="12" t="str">
        <f>"Q"&amp;ROUNDUP(MONTH(SalesDataTable[[#This Row],[Order Date]])/3,0)</f>
        <v>Q2</v>
      </c>
      <c r="E1068" s="4">
        <f>MONTH(SalesDataTable[[#This Row],[Order Date]])</f>
        <v>6</v>
      </c>
      <c r="F1068" s="14"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4">
        <f>YEAR(SalesDataTable[[#This Row],[Order Date]])</f>
        <v>2026</v>
      </c>
      <c r="D1069" s="12" t="str">
        <f>"Q"&amp;ROUNDUP(MONTH(SalesDataTable[[#This Row],[Order Date]])/3,0)</f>
        <v>Q2</v>
      </c>
      <c r="E1069" s="4">
        <f>MONTH(SalesDataTable[[#This Row],[Order Date]])</f>
        <v>6</v>
      </c>
      <c r="F1069" s="14"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4">
        <f>YEAR(SalesDataTable[[#This Row],[Order Date]])</f>
        <v>2026</v>
      </c>
      <c r="D1070" s="12" t="str">
        <f>"Q"&amp;ROUNDUP(MONTH(SalesDataTable[[#This Row],[Order Date]])/3,0)</f>
        <v>Q2</v>
      </c>
      <c r="E1070" s="4">
        <f>MONTH(SalesDataTable[[#This Row],[Order Date]])</f>
        <v>6</v>
      </c>
      <c r="F1070" s="14"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4">
        <f>YEAR(SalesDataTable[[#This Row],[Order Date]])</f>
        <v>2026</v>
      </c>
      <c r="D1071" s="12" t="str">
        <f>"Q"&amp;ROUNDUP(MONTH(SalesDataTable[[#This Row],[Order Date]])/3,0)</f>
        <v>Q2</v>
      </c>
      <c r="E1071" s="4">
        <f>MONTH(SalesDataTable[[#This Row],[Order Date]])</f>
        <v>6</v>
      </c>
      <c r="F1071" s="14"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4">
        <f>YEAR(SalesDataTable[[#This Row],[Order Date]])</f>
        <v>2026</v>
      </c>
      <c r="D1072" s="12" t="str">
        <f>"Q"&amp;ROUNDUP(MONTH(SalesDataTable[[#This Row],[Order Date]])/3,0)</f>
        <v>Q2</v>
      </c>
      <c r="E1072" s="4">
        <f>MONTH(SalesDataTable[[#This Row],[Order Date]])</f>
        <v>6</v>
      </c>
      <c r="F1072" s="14"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4">
        <f>YEAR(SalesDataTable[[#This Row],[Order Date]])</f>
        <v>2026</v>
      </c>
      <c r="D1073" s="12" t="str">
        <f>"Q"&amp;ROUNDUP(MONTH(SalesDataTable[[#This Row],[Order Date]])/3,0)</f>
        <v>Q2</v>
      </c>
      <c r="E1073" s="4">
        <f>MONTH(SalesDataTable[[#This Row],[Order Date]])</f>
        <v>6</v>
      </c>
      <c r="F1073" s="14"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4">
        <f>YEAR(SalesDataTable[[#This Row],[Order Date]])</f>
        <v>2026</v>
      </c>
      <c r="D1074" s="12" t="str">
        <f>"Q"&amp;ROUNDUP(MONTH(SalesDataTable[[#This Row],[Order Date]])/3,0)</f>
        <v>Q2</v>
      </c>
      <c r="E1074" s="4">
        <f>MONTH(SalesDataTable[[#This Row],[Order Date]])</f>
        <v>6</v>
      </c>
      <c r="F1074" s="14"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4">
        <f>YEAR(SalesDataTable[[#This Row],[Order Date]])</f>
        <v>2026</v>
      </c>
      <c r="D1075" s="12" t="str">
        <f>"Q"&amp;ROUNDUP(MONTH(SalesDataTable[[#This Row],[Order Date]])/3,0)</f>
        <v>Q2</v>
      </c>
      <c r="E1075" s="4">
        <f>MONTH(SalesDataTable[[#This Row],[Order Date]])</f>
        <v>6</v>
      </c>
      <c r="F1075" s="14"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4">
        <f>YEAR(SalesDataTable[[#This Row],[Order Date]])</f>
        <v>2026</v>
      </c>
      <c r="D1076" s="12" t="str">
        <f>"Q"&amp;ROUNDUP(MONTH(SalesDataTable[[#This Row],[Order Date]])/3,0)</f>
        <v>Q2</v>
      </c>
      <c r="E1076" s="4">
        <f>MONTH(SalesDataTable[[#This Row],[Order Date]])</f>
        <v>6</v>
      </c>
      <c r="F1076" s="14"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4">
        <f>YEAR(SalesDataTable[[#This Row],[Order Date]])</f>
        <v>2026</v>
      </c>
      <c r="D1077" s="12" t="str">
        <f>"Q"&amp;ROUNDUP(MONTH(SalesDataTable[[#This Row],[Order Date]])/3,0)</f>
        <v>Q2</v>
      </c>
      <c r="E1077" s="4">
        <f>MONTH(SalesDataTable[[#This Row],[Order Date]])</f>
        <v>6</v>
      </c>
      <c r="F1077" s="14"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4">
        <f>YEAR(SalesDataTable[[#This Row],[Order Date]])</f>
        <v>2026</v>
      </c>
      <c r="D1078" s="12" t="str">
        <f>"Q"&amp;ROUNDUP(MONTH(SalesDataTable[[#This Row],[Order Date]])/3,0)</f>
        <v>Q2</v>
      </c>
      <c r="E1078" s="4">
        <f>MONTH(SalesDataTable[[#This Row],[Order Date]])</f>
        <v>6</v>
      </c>
      <c r="F1078" s="14"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4">
        <f>YEAR(SalesDataTable[[#This Row],[Order Date]])</f>
        <v>2026</v>
      </c>
      <c r="D1079" s="12" t="str">
        <f>"Q"&amp;ROUNDUP(MONTH(SalesDataTable[[#This Row],[Order Date]])/3,0)</f>
        <v>Q2</v>
      </c>
      <c r="E1079" s="4">
        <f>MONTH(SalesDataTable[[#This Row],[Order Date]])</f>
        <v>6</v>
      </c>
      <c r="F1079" s="14"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4">
        <f>YEAR(SalesDataTable[[#This Row],[Order Date]])</f>
        <v>2026</v>
      </c>
      <c r="D1080" s="12" t="str">
        <f>"Q"&amp;ROUNDUP(MONTH(SalesDataTable[[#This Row],[Order Date]])/3,0)</f>
        <v>Q2</v>
      </c>
      <c r="E1080" s="4">
        <f>MONTH(SalesDataTable[[#This Row],[Order Date]])</f>
        <v>6</v>
      </c>
      <c r="F1080" s="14"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4">
        <f>YEAR(SalesDataTable[[#This Row],[Order Date]])</f>
        <v>2026</v>
      </c>
      <c r="D1081" s="12" t="str">
        <f>"Q"&amp;ROUNDUP(MONTH(SalesDataTable[[#This Row],[Order Date]])/3,0)</f>
        <v>Q2</v>
      </c>
      <c r="E1081" s="4">
        <f>MONTH(SalesDataTable[[#This Row],[Order Date]])</f>
        <v>6</v>
      </c>
      <c r="F1081" s="14"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4">
        <f>YEAR(SalesDataTable[[#This Row],[Order Date]])</f>
        <v>2026</v>
      </c>
      <c r="D1082" s="12" t="str">
        <f>"Q"&amp;ROUNDUP(MONTH(SalesDataTable[[#This Row],[Order Date]])/3,0)</f>
        <v>Q2</v>
      </c>
      <c r="E1082" s="4">
        <f>MONTH(SalesDataTable[[#This Row],[Order Date]])</f>
        <v>6</v>
      </c>
      <c r="F1082" s="14"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4">
        <f>YEAR(SalesDataTable[[#This Row],[Order Date]])</f>
        <v>2026</v>
      </c>
      <c r="D1083" s="12" t="str">
        <f>"Q"&amp;ROUNDUP(MONTH(SalesDataTable[[#This Row],[Order Date]])/3,0)</f>
        <v>Q2</v>
      </c>
      <c r="E1083" s="4">
        <f>MONTH(SalesDataTable[[#This Row],[Order Date]])</f>
        <v>6</v>
      </c>
      <c r="F1083" s="14"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4">
        <f>YEAR(SalesDataTable[[#This Row],[Order Date]])</f>
        <v>2026</v>
      </c>
      <c r="D1084" s="12" t="str">
        <f>"Q"&amp;ROUNDUP(MONTH(SalesDataTable[[#This Row],[Order Date]])/3,0)</f>
        <v>Q2</v>
      </c>
      <c r="E1084" s="4">
        <f>MONTH(SalesDataTable[[#This Row],[Order Date]])</f>
        <v>6</v>
      </c>
      <c r="F1084" s="14"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4">
        <f>YEAR(SalesDataTable[[#This Row],[Order Date]])</f>
        <v>2026</v>
      </c>
      <c r="D1085" s="12" t="str">
        <f>"Q"&amp;ROUNDUP(MONTH(SalesDataTable[[#This Row],[Order Date]])/3,0)</f>
        <v>Q2</v>
      </c>
      <c r="E1085" s="4">
        <f>MONTH(SalesDataTable[[#This Row],[Order Date]])</f>
        <v>6</v>
      </c>
      <c r="F1085" s="14"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4">
        <f>YEAR(SalesDataTable[[#This Row],[Order Date]])</f>
        <v>2026</v>
      </c>
      <c r="D1086" s="12" t="str">
        <f>"Q"&amp;ROUNDUP(MONTH(SalesDataTable[[#This Row],[Order Date]])/3,0)</f>
        <v>Q2</v>
      </c>
      <c r="E1086" s="4">
        <f>MONTH(SalesDataTable[[#This Row],[Order Date]])</f>
        <v>6</v>
      </c>
      <c r="F1086" s="14"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4">
        <f>YEAR(SalesDataTable[[#This Row],[Order Date]])</f>
        <v>2026</v>
      </c>
      <c r="D1087" s="12" t="str">
        <f>"Q"&amp;ROUNDUP(MONTH(SalesDataTable[[#This Row],[Order Date]])/3,0)</f>
        <v>Q2</v>
      </c>
      <c r="E1087" s="4">
        <f>MONTH(SalesDataTable[[#This Row],[Order Date]])</f>
        <v>6</v>
      </c>
      <c r="F1087" s="14"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4">
        <f>YEAR(SalesDataTable[[#This Row],[Order Date]])</f>
        <v>2026</v>
      </c>
      <c r="D1088" s="12" t="str">
        <f>"Q"&amp;ROUNDUP(MONTH(SalesDataTable[[#This Row],[Order Date]])/3,0)</f>
        <v>Q2</v>
      </c>
      <c r="E1088" s="4">
        <f>MONTH(SalesDataTable[[#This Row],[Order Date]])</f>
        <v>6</v>
      </c>
      <c r="F1088" s="14"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4">
        <f>YEAR(SalesDataTable[[#This Row],[Order Date]])</f>
        <v>2026</v>
      </c>
      <c r="D1089" s="12" t="str">
        <f>"Q"&amp;ROUNDUP(MONTH(SalesDataTable[[#This Row],[Order Date]])/3,0)</f>
        <v>Q2</v>
      </c>
      <c r="E1089" s="4">
        <f>MONTH(SalesDataTable[[#This Row],[Order Date]])</f>
        <v>6</v>
      </c>
      <c r="F1089" s="14"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4">
        <f>YEAR(SalesDataTable[[#This Row],[Order Date]])</f>
        <v>2026</v>
      </c>
      <c r="D1090" s="12" t="str">
        <f>"Q"&amp;ROUNDUP(MONTH(SalesDataTable[[#This Row],[Order Date]])/3,0)</f>
        <v>Q2</v>
      </c>
      <c r="E1090" s="4">
        <f>MONTH(SalesDataTable[[#This Row],[Order Date]])</f>
        <v>6</v>
      </c>
      <c r="F1090" s="14"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4">
        <f>YEAR(SalesDataTable[[#This Row],[Order Date]])</f>
        <v>2026</v>
      </c>
      <c r="D1091" s="12" t="str">
        <f>"Q"&amp;ROUNDUP(MONTH(SalesDataTable[[#This Row],[Order Date]])/3,0)</f>
        <v>Q2</v>
      </c>
      <c r="E1091" s="4">
        <f>MONTH(SalesDataTable[[#This Row],[Order Date]])</f>
        <v>6</v>
      </c>
      <c r="F1091" s="14"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4">
        <f>YEAR(SalesDataTable[[#This Row],[Order Date]])</f>
        <v>2026</v>
      </c>
      <c r="D1092" s="12" t="str">
        <f>"Q"&amp;ROUNDUP(MONTH(SalesDataTable[[#This Row],[Order Date]])/3,0)</f>
        <v>Q2</v>
      </c>
      <c r="E1092" s="4">
        <f>MONTH(SalesDataTable[[#This Row],[Order Date]])</f>
        <v>6</v>
      </c>
      <c r="F1092" s="14"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4">
        <f>YEAR(SalesDataTable[[#This Row],[Order Date]])</f>
        <v>2026</v>
      </c>
      <c r="D1093" s="12" t="str">
        <f>"Q"&amp;ROUNDUP(MONTH(SalesDataTable[[#This Row],[Order Date]])/3,0)</f>
        <v>Q2</v>
      </c>
      <c r="E1093" s="4">
        <f>MONTH(SalesDataTable[[#This Row],[Order Date]])</f>
        <v>6</v>
      </c>
      <c r="F1093" s="14"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4">
        <f>YEAR(SalesDataTable[[#This Row],[Order Date]])</f>
        <v>2026</v>
      </c>
      <c r="D1094" s="12" t="str">
        <f>"Q"&amp;ROUNDUP(MONTH(SalesDataTable[[#This Row],[Order Date]])/3,0)</f>
        <v>Q2</v>
      </c>
      <c r="E1094" s="4">
        <f>MONTH(SalesDataTable[[#This Row],[Order Date]])</f>
        <v>6</v>
      </c>
      <c r="F1094" s="14"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4">
        <f>YEAR(SalesDataTable[[#This Row],[Order Date]])</f>
        <v>2026</v>
      </c>
      <c r="D1095" s="12" t="str">
        <f>"Q"&amp;ROUNDUP(MONTH(SalesDataTable[[#This Row],[Order Date]])/3,0)</f>
        <v>Q2</v>
      </c>
      <c r="E1095" s="4">
        <f>MONTH(SalesDataTable[[#This Row],[Order Date]])</f>
        <v>6</v>
      </c>
      <c r="F1095" s="14"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4">
        <f>YEAR(SalesDataTable[[#This Row],[Order Date]])</f>
        <v>2026</v>
      </c>
      <c r="D1096" s="12" t="str">
        <f>"Q"&amp;ROUNDUP(MONTH(SalesDataTable[[#This Row],[Order Date]])/3,0)</f>
        <v>Q2</v>
      </c>
      <c r="E1096" s="4">
        <f>MONTH(SalesDataTable[[#This Row],[Order Date]])</f>
        <v>6</v>
      </c>
      <c r="F1096" s="14"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4">
        <f>YEAR(SalesDataTable[[#This Row],[Order Date]])</f>
        <v>2026</v>
      </c>
      <c r="D1097" s="12" t="str">
        <f>"Q"&amp;ROUNDUP(MONTH(SalesDataTable[[#This Row],[Order Date]])/3,0)</f>
        <v>Q2</v>
      </c>
      <c r="E1097" s="4">
        <f>MONTH(SalesDataTable[[#This Row],[Order Date]])</f>
        <v>6</v>
      </c>
      <c r="F1097" s="14"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4">
        <f>YEAR(SalesDataTable[[#This Row],[Order Date]])</f>
        <v>2026</v>
      </c>
      <c r="D1098" s="12" t="str">
        <f>"Q"&amp;ROUNDUP(MONTH(SalesDataTable[[#This Row],[Order Date]])/3,0)</f>
        <v>Q2</v>
      </c>
      <c r="E1098" s="4">
        <f>MONTH(SalesDataTable[[#This Row],[Order Date]])</f>
        <v>6</v>
      </c>
      <c r="F1098" s="14"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4">
        <f>YEAR(SalesDataTable[[#This Row],[Order Date]])</f>
        <v>2026</v>
      </c>
      <c r="D1099" s="12" t="str">
        <f>"Q"&amp;ROUNDUP(MONTH(SalesDataTable[[#This Row],[Order Date]])/3,0)</f>
        <v>Q2</v>
      </c>
      <c r="E1099" s="4">
        <f>MONTH(SalesDataTable[[#This Row],[Order Date]])</f>
        <v>6</v>
      </c>
      <c r="F1099" s="14"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4">
        <f>YEAR(SalesDataTable[[#This Row],[Order Date]])</f>
        <v>2026</v>
      </c>
      <c r="D1100" s="12" t="str">
        <f>"Q"&amp;ROUNDUP(MONTH(SalesDataTable[[#This Row],[Order Date]])/3,0)</f>
        <v>Q2</v>
      </c>
      <c r="E1100" s="4">
        <f>MONTH(SalesDataTable[[#This Row],[Order Date]])</f>
        <v>6</v>
      </c>
      <c r="F1100" s="14"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4">
        <f>YEAR(SalesDataTable[[#This Row],[Order Date]])</f>
        <v>2026</v>
      </c>
      <c r="D1101" s="12" t="str">
        <f>"Q"&amp;ROUNDUP(MONTH(SalesDataTable[[#This Row],[Order Date]])/3,0)</f>
        <v>Q2</v>
      </c>
      <c r="E1101" s="4">
        <f>MONTH(SalesDataTable[[#This Row],[Order Date]])</f>
        <v>6</v>
      </c>
      <c r="F1101" s="14"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4">
        <f>YEAR(SalesDataTable[[#This Row],[Order Date]])</f>
        <v>2026</v>
      </c>
      <c r="D1102" s="12" t="str">
        <f>"Q"&amp;ROUNDUP(MONTH(SalesDataTable[[#This Row],[Order Date]])/3,0)</f>
        <v>Q2</v>
      </c>
      <c r="E1102" s="4">
        <f>MONTH(SalesDataTable[[#This Row],[Order Date]])</f>
        <v>6</v>
      </c>
      <c r="F1102" s="14"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4">
        <f>YEAR(SalesDataTable[[#This Row],[Order Date]])</f>
        <v>2026</v>
      </c>
      <c r="D1103" s="12" t="str">
        <f>"Q"&amp;ROUNDUP(MONTH(SalesDataTable[[#This Row],[Order Date]])/3,0)</f>
        <v>Q2</v>
      </c>
      <c r="E1103" s="4">
        <f>MONTH(SalesDataTable[[#This Row],[Order Date]])</f>
        <v>6</v>
      </c>
      <c r="F1103" s="14"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4">
        <f>YEAR(SalesDataTable[[#This Row],[Order Date]])</f>
        <v>2026</v>
      </c>
      <c r="D1104" s="12" t="str">
        <f>"Q"&amp;ROUNDUP(MONTH(SalesDataTable[[#This Row],[Order Date]])/3,0)</f>
        <v>Q2</v>
      </c>
      <c r="E1104" s="4">
        <f>MONTH(SalesDataTable[[#This Row],[Order Date]])</f>
        <v>6</v>
      </c>
      <c r="F1104" s="14"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4">
        <f>YEAR(SalesDataTable[[#This Row],[Order Date]])</f>
        <v>2026</v>
      </c>
      <c r="D1105" s="12" t="str">
        <f>"Q"&amp;ROUNDUP(MONTH(SalesDataTable[[#This Row],[Order Date]])/3,0)</f>
        <v>Q2</v>
      </c>
      <c r="E1105" s="4">
        <f>MONTH(SalesDataTable[[#This Row],[Order Date]])</f>
        <v>6</v>
      </c>
      <c r="F1105" s="14"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4">
        <f>YEAR(SalesDataTable[[#This Row],[Order Date]])</f>
        <v>2026</v>
      </c>
      <c r="D1106" s="12" t="str">
        <f>"Q"&amp;ROUNDUP(MONTH(SalesDataTable[[#This Row],[Order Date]])/3,0)</f>
        <v>Q2</v>
      </c>
      <c r="E1106" s="4">
        <f>MONTH(SalesDataTable[[#This Row],[Order Date]])</f>
        <v>6</v>
      </c>
      <c r="F1106" s="14"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4">
        <f>YEAR(SalesDataTable[[#This Row],[Order Date]])</f>
        <v>2026</v>
      </c>
      <c r="D1107" s="12" t="str">
        <f>"Q"&amp;ROUNDUP(MONTH(SalesDataTable[[#This Row],[Order Date]])/3,0)</f>
        <v>Q2</v>
      </c>
      <c r="E1107" s="4">
        <f>MONTH(SalesDataTable[[#This Row],[Order Date]])</f>
        <v>6</v>
      </c>
      <c r="F1107" s="14"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4">
        <f>YEAR(SalesDataTable[[#This Row],[Order Date]])</f>
        <v>2026</v>
      </c>
      <c r="D1108" s="12" t="str">
        <f>"Q"&amp;ROUNDUP(MONTH(SalesDataTable[[#This Row],[Order Date]])/3,0)</f>
        <v>Q2</v>
      </c>
      <c r="E1108" s="4">
        <f>MONTH(SalesDataTable[[#This Row],[Order Date]])</f>
        <v>6</v>
      </c>
      <c r="F1108" s="14"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4">
        <f>YEAR(SalesDataTable[[#This Row],[Order Date]])</f>
        <v>2026</v>
      </c>
      <c r="D1109" s="12" t="str">
        <f>"Q"&amp;ROUNDUP(MONTH(SalesDataTable[[#This Row],[Order Date]])/3,0)</f>
        <v>Q2</v>
      </c>
      <c r="E1109" s="4">
        <f>MONTH(SalesDataTable[[#This Row],[Order Date]])</f>
        <v>6</v>
      </c>
      <c r="F1109" s="14"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4">
        <f>YEAR(SalesDataTable[[#This Row],[Order Date]])</f>
        <v>2026</v>
      </c>
      <c r="D1110" s="12" t="str">
        <f>"Q"&amp;ROUNDUP(MONTH(SalesDataTable[[#This Row],[Order Date]])/3,0)</f>
        <v>Q2</v>
      </c>
      <c r="E1110" s="4">
        <f>MONTH(SalesDataTable[[#This Row],[Order Date]])</f>
        <v>6</v>
      </c>
      <c r="F1110" s="14"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4">
        <f>YEAR(SalesDataTable[[#This Row],[Order Date]])</f>
        <v>2026</v>
      </c>
      <c r="D1111" s="12" t="str">
        <f>"Q"&amp;ROUNDUP(MONTH(SalesDataTable[[#This Row],[Order Date]])/3,0)</f>
        <v>Q2</v>
      </c>
      <c r="E1111" s="4">
        <f>MONTH(SalesDataTable[[#This Row],[Order Date]])</f>
        <v>6</v>
      </c>
      <c r="F1111" s="14"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4">
        <f>YEAR(SalesDataTable[[#This Row],[Order Date]])</f>
        <v>2026</v>
      </c>
      <c r="D1112" s="12" t="str">
        <f>"Q"&amp;ROUNDUP(MONTH(SalesDataTable[[#This Row],[Order Date]])/3,0)</f>
        <v>Q2</v>
      </c>
      <c r="E1112" s="4">
        <f>MONTH(SalesDataTable[[#This Row],[Order Date]])</f>
        <v>6</v>
      </c>
      <c r="F1112" s="14"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4">
        <f>YEAR(SalesDataTable[[#This Row],[Order Date]])</f>
        <v>2026</v>
      </c>
      <c r="D1113" s="12" t="str">
        <f>"Q"&amp;ROUNDUP(MONTH(SalesDataTable[[#This Row],[Order Date]])/3,0)</f>
        <v>Q2</v>
      </c>
      <c r="E1113" s="4">
        <f>MONTH(SalesDataTable[[#This Row],[Order Date]])</f>
        <v>6</v>
      </c>
      <c r="F1113" s="14"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4">
        <f>YEAR(SalesDataTable[[#This Row],[Order Date]])</f>
        <v>2026</v>
      </c>
      <c r="D1114" s="12" t="str">
        <f>"Q"&amp;ROUNDUP(MONTH(SalesDataTable[[#This Row],[Order Date]])/3,0)</f>
        <v>Q2</v>
      </c>
      <c r="E1114" s="4">
        <f>MONTH(SalesDataTable[[#This Row],[Order Date]])</f>
        <v>6</v>
      </c>
      <c r="F1114" s="14"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4">
        <f>YEAR(SalesDataTable[[#This Row],[Order Date]])</f>
        <v>2026</v>
      </c>
      <c r="D1115" s="12" t="str">
        <f>"Q"&amp;ROUNDUP(MONTH(SalesDataTable[[#This Row],[Order Date]])/3,0)</f>
        <v>Q2</v>
      </c>
      <c r="E1115" s="4">
        <f>MONTH(SalesDataTable[[#This Row],[Order Date]])</f>
        <v>6</v>
      </c>
      <c r="F1115" s="14"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4">
        <f>YEAR(SalesDataTable[[#This Row],[Order Date]])</f>
        <v>2026</v>
      </c>
      <c r="D1116" s="12" t="str">
        <f>"Q"&amp;ROUNDUP(MONTH(SalesDataTable[[#This Row],[Order Date]])/3,0)</f>
        <v>Q2</v>
      </c>
      <c r="E1116" s="4">
        <f>MONTH(SalesDataTable[[#This Row],[Order Date]])</f>
        <v>6</v>
      </c>
      <c r="F1116" s="14"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4">
        <f>YEAR(SalesDataTable[[#This Row],[Order Date]])</f>
        <v>2026</v>
      </c>
      <c r="D1117" s="12" t="str">
        <f>"Q"&amp;ROUNDUP(MONTH(SalesDataTable[[#This Row],[Order Date]])/3,0)</f>
        <v>Q2</v>
      </c>
      <c r="E1117" s="4">
        <f>MONTH(SalesDataTable[[#This Row],[Order Date]])</f>
        <v>6</v>
      </c>
      <c r="F1117" s="14"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4">
        <f>YEAR(SalesDataTable[[#This Row],[Order Date]])</f>
        <v>2026</v>
      </c>
      <c r="D1118" s="12" t="str">
        <f>"Q"&amp;ROUNDUP(MONTH(SalesDataTable[[#This Row],[Order Date]])/3,0)</f>
        <v>Q2</v>
      </c>
      <c r="E1118" s="4">
        <f>MONTH(SalesDataTable[[#This Row],[Order Date]])</f>
        <v>6</v>
      </c>
      <c r="F1118" s="14"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4">
        <f>YEAR(SalesDataTable[[#This Row],[Order Date]])</f>
        <v>2026</v>
      </c>
      <c r="D1119" s="12" t="str">
        <f>"Q"&amp;ROUNDUP(MONTH(SalesDataTable[[#This Row],[Order Date]])/3,0)</f>
        <v>Q2</v>
      </c>
      <c r="E1119" s="4">
        <f>MONTH(SalesDataTable[[#This Row],[Order Date]])</f>
        <v>6</v>
      </c>
      <c r="F1119" s="14"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4">
        <f>YEAR(SalesDataTable[[#This Row],[Order Date]])</f>
        <v>2026</v>
      </c>
      <c r="D1120" s="12" t="str">
        <f>"Q"&amp;ROUNDUP(MONTH(SalesDataTable[[#This Row],[Order Date]])/3,0)</f>
        <v>Q2</v>
      </c>
      <c r="E1120" s="4">
        <f>MONTH(SalesDataTable[[#This Row],[Order Date]])</f>
        <v>6</v>
      </c>
      <c r="F1120" s="14"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4">
        <f>YEAR(SalesDataTable[[#This Row],[Order Date]])</f>
        <v>2026</v>
      </c>
      <c r="D1121" s="12" t="str">
        <f>"Q"&amp;ROUNDUP(MONTH(SalesDataTable[[#This Row],[Order Date]])/3,0)</f>
        <v>Q2</v>
      </c>
      <c r="E1121" s="4">
        <f>MONTH(SalesDataTable[[#This Row],[Order Date]])</f>
        <v>6</v>
      </c>
      <c r="F1121" s="14"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4">
        <f>YEAR(SalesDataTable[[#This Row],[Order Date]])</f>
        <v>2026</v>
      </c>
      <c r="D1122" s="12" t="str">
        <f>"Q"&amp;ROUNDUP(MONTH(SalesDataTable[[#This Row],[Order Date]])/3,0)</f>
        <v>Q2</v>
      </c>
      <c r="E1122" s="4">
        <f>MONTH(SalesDataTable[[#This Row],[Order Date]])</f>
        <v>6</v>
      </c>
      <c r="F1122" s="14"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4">
        <f>YEAR(SalesDataTable[[#This Row],[Order Date]])</f>
        <v>2026</v>
      </c>
      <c r="D1123" s="12" t="str">
        <f>"Q"&amp;ROUNDUP(MONTH(SalesDataTable[[#This Row],[Order Date]])/3,0)</f>
        <v>Q2</v>
      </c>
      <c r="E1123" s="4">
        <f>MONTH(SalesDataTable[[#This Row],[Order Date]])</f>
        <v>6</v>
      </c>
      <c r="F1123" s="14"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4">
        <f>YEAR(SalesDataTable[[#This Row],[Order Date]])</f>
        <v>2026</v>
      </c>
      <c r="D1124" s="12" t="str">
        <f>"Q"&amp;ROUNDUP(MONTH(SalesDataTable[[#This Row],[Order Date]])/3,0)</f>
        <v>Q2</v>
      </c>
      <c r="E1124" s="4">
        <f>MONTH(SalesDataTable[[#This Row],[Order Date]])</f>
        <v>6</v>
      </c>
      <c r="F1124" s="14"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4">
        <f>YEAR(SalesDataTable[[#This Row],[Order Date]])</f>
        <v>2026</v>
      </c>
      <c r="D1125" s="12" t="str">
        <f>"Q"&amp;ROUNDUP(MONTH(SalesDataTable[[#This Row],[Order Date]])/3,0)</f>
        <v>Q2</v>
      </c>
      <c r="E1125" s="4">
        <f>MONTH(SalesDataTable[[#This Row],[Order Date]])</f>
        <v>6</v>
      </c>
      <c r="F1125" s="14"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4">
        <f>YEAR(SalesDataTable[[#This Row],[Order Date]])</f>
        <v>2026</v>
      </c>
      <c r="D1126" s="12" t="str">
        <f>"Q"&amp;ROUNDUP(MONTH(SalesDataTable[[#This Row],[Order Date]])/3,0)</f>
        <v>Q2</v>
      </c>
      <c r="E1126" s="4">
        <f>MONTH(SalesDataTable[[#This Row],[Order Date]])</f>
        <v>6</v>
      </c>
      <c r="F1126" s="14"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4">
        <f>YEAR(SalesDataTable[[#This Row],[Order Date]])</f>
        <v>2026</v>
      </c>
      <c r="D1127" s="12" t="str">
        <f>"Q"&amp;ROUNDUP(MONTH(SalesDataTable[[#This Row],[Order Date]])/3,0)</f>
        <v>Q2</v>
      </c>
      <c r="E1127" s="4">
        <f>MONTH(SalesDataTable[[#This Row],[Order Date]])</f>
        <v>6</v>
      </c>
      <c r="F1127" s="14"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4">
        <f>YEAR(SalesDataTable[[#This Row],[Order Date]])</f>
        <v>2026</v>
      </c>
      <c r="D1128" s="12" t="str">
        <f>"Q"&amp;ROUNDUP(MONTH(SalesDataTable[[#This Row],[Order Date]])/3,0)</f>
        <v>Q2</v>
      </c>
      <c r="E1128" s="4">
        <f>MONTH(SalesDataTable[[#This Row],[Order Date]])</f>
        <v>6</v>
      </c>
      <c r="F1128" s="14"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4">
        <f>YEAR(SalesDataTable[[#This Row],[Order Date]])</f>
        <v>2026</v>
      </c>
      <c r="D1129" s="12" t="str">
        <f>"Q"&amp;ROUNDUP(MONTH(SalesDataTable[[#This Row],[Order Date]])/3,0)</f>
        <v>Q2</v>
      </c>
      <c r="E1129" s="4">
        <f>MONTH(SalesDataTable[[#This Row],[Order Date]])</f>
        <v>6</v>
      </c>
      <c r="F1129" s="14"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4">
        <f>YEAR(SalesDataTable[[#This Row],[Order Date]])</f>
        <v>2026</v>
      </c>
      <c r="D1130" s="12" t="str">
        <f>"Q"&amp;ROUNDUP(MONTH(SalesDataTable[[#This Row],[Order Date]])/3,0)</f>
        <v>Q2</v>
      </c>
      <c r="E1130" s="4">
        <f>MONTH(SalesDataTable[[#This Row],[Order Date]])</f>
        <v>6</v>
      </c>
      <c r="F1130" s="14"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4">
        <f>YEAR(SalesDataTable[[#This Row],[Order Date]])</f>
        <v>2026</v>
      </c>
      <c r="D1131" s="12" t="str">
        <f>"Q"&amp;ROUNDUP(MONTH(SalesDataTable[[#This Row],[Order Date]])/3,0)</f>
        <v>Q2</v>
      </c>
      <c r="E1131" s="4">
        <f>MONTH(SalesDataTable[[#This Row],[Order Date]])</f>
        <v>6</v>
      </c>
      <c r="F1131" s="14"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4">
        <f>YEAR(SalesDataTable[[#This Row],[Order Date]])</f>
        <v>2026</v>
      </c>
      <c r="D1132" s="12" t="str">
        <f>"Q"&amp;ROUNDUP(MONTH(SalesDataTable[[#This Row],[Order Date]])/3,0)</f>
        <v>Q2</v>
      </c>
      <c r="E1132" s="4">
        <f>MONTH(SalesDataTable[[#This Row],[Order Date]])</f>
        <v>6</v>
      </c>
      <c r="F1132" s="14"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4">
        <f>YEAR(SalesDataTable[[#This Row],[Order Date]])</f>
        <v>2026</v>
      </c>
      <c r="D1133" s="12" t="str">
        <f>"Q"&amp;ROUNDUP(MONTH(SalesDataTable[[#This Row],[Order Date]])/3,0)</f>
        <v>Q2</v>
      </c>
      <c r="E1133" s="4">
        <f>MONTH(SalesDataTable[[#This Row],[Order Date]])</f>
        <v>6</v>
      </c>
      <c r="F1133" s="14"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4">
        <f>YEAR(SalesDataTable[[#This Row],[Order Date]])</f>
        <v>2026</v>
      </c>
      <c r="D1134" s="12" t="str">
        <f>"Q"&amp;ROUNDUP(MONTH(SalesDataTable[[#This Row],[Order Date]])/3,0)</f>
        <v>Q2</v>
      </c>
      <c r="E1134" s="4">
        <f>MONTH(SalesDataTable[[#This Row],[Order Date]])</f>
        <v>6</v>
      </c>
      <c r="F1134" s="14"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4">
        <f>YEAR(SalesDataTable[[#This Row],[Order Date]])</f>
        <v>2026</v>
      </c>
      <c r="D1135" s="12" t="str">
        <f>"Q"&amp;ROUNDUP(MONTH(SalesDataTable[[#This Row],[Order Date]])/3,0)</f>
        <v>Q2</v>
      </c>
      <c r="E1135" s="4">
        <f>MONTH(SalesDataTable[[#This Row],[Order Date]])</f>
        <v>6</v>
      </c>
      <c r="F1135" s="14"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4">
        <f>YEAR(SalesDataTable[[#This Row],[Order Date]])</f>
        <v>2026</v>
      </c>
      <c r="D1136" s="12" t="str">
        <f>"Q"&amp;ROUNDUP(MONTH(SalesDataTable[[#This Row],[Order Date]])/3,0)</f>
        <v>Q2</v>
      </c>
      <c r="E1136" s="4">
        <f>MONTH(SalesDataTable[[#This Row],[Order Date]])</f>
        <v>6</v>
      </c>
      <c r="F1136" s="14"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4">
        <f>YEAR(SalesDataTable[[#This Row],[Order Date]])</f>
        <v>2026</v>
      </c>
      <c r="D1137" s="12" t="str">
        <f>"Q"&amp;ROUNDUP(MONTH(SalesDataTable[[#This Row],[Order Date]])/3,0)</f>
        <v>Q2</v>
      </c>
      <c r="E1137" s="4">
        <f>MONTH(SalesDataTable[[#This Row],[Order Date]])</f>
        <v>6</v>
      </c>
      <c r="F1137" s="14"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4">
        <f>YEAR(SalesDataTable[[#This Row],[Order Date]])</f>
        <v>2026</v>
      </c>
      <c r="D1138" s="12" t="str">
        <f>"Q"&amp;ROUNDUP(MONTH(SalesDataTable[[#This Row],[Order Date]])/3,0)</f>
        <v>Q2</v>
      </c>
      <c r="E1138" s="4">
        <f>MONTH(SalesDataTable[[#This Row],[Order Date]])</f>
        <v>6</v>
      </c>
      <c r="F1138" s="14"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4">
        <f>YEAR(SalesDataTable[[#This Row],[Order Date]])</f>
        <v>2026</v>
      </c>
      <c r="D1139" s="12" t="str">
        <f>"Q"&amp;ROUNDUP(MONTH(SalesDataTable[[#This Row],[Order Date]])/3,0)</f>
        <v>Q2</v>
      </c>
      <c r="E1139" s="4">
        <f>MONTH(SalesDataTable[[#This Row],[Order Date]])</f>
        <v>6</v>
      </c>
      <c r="F1139" s="14"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4">
        <f>YEAR(SalesDataTable[[#This Row],[Order Date]])</f>
        <v>2026</v>
      </c>
      <c r="D1140" s="12" t="str">
        <f>"Q"&amp;ROUNDUP(MONTH(SalesDataTable[[#This Row],[Order Date]])/3,0)</f>
        <v>Q2</v>
      </c>
      <c r="E1140" s="4">
        <f>MONTH(SalesDataTable[[#This Row],[Order Date]])</f>
        <v>6</v>
      </c>
      <c r="F1140" s="14"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4">
        <f>YEAR(SalesDataTable[[#This Row],[Order Date]])</f>
        <v>2026</v>
      </c>
      <c r="D1141" s="12" t="str">
        <f>"Q"&amp;ROUNDUP(MONTH(SalesDataTable[[#This Row],[Order Date]])/3,0)</f>
        <v>Q2</v>
      </c>
      <c r="E1141" s="4">
        <f>MONTH(SalesDataTable[[#This Row],[Order Date]])</f>
        <v>6</v>
      </c>
      <c r="F1141" s="14"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4">
        <f>YEAR(SalesDataTable[[#This Row],[Order Date]])</f>
        <v>2026</v>
      </c>
      <c r="D1142" s="12" t="str">
        <f>"Q"&amp;ROUNDUP(MONTH(SalesDataTable[[#This Row],[Order Date]])/3,0)</f>
        <v>Q2</v>
      </c>
      <c r="E1142" s="4">
        <f>MONTH(SalesDataTable[[#This Row],[Order Date]])</f>
        <v>6</v>
      </c>
      <c r="F1142" s="14"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4">
        <f>YEAR(SalesDataTable[[#This Row],[Order Date]])</f>
        <v>2026</v>
      </c>
      <c r="D1143" s="12" t="str">
        <f>"Q"&amp;ROUNDUP(MONTH(SalesDataTable[[#This Row],[Order Date]])/3,0)</f>
        <v>Q2</v>
      </c>
      <c r="E1143" s="4">
        <f>MONTH(SalesDataTable[[#This Row],[Order Date]])</f>
        <v>6</v>
      </c>
      <c r="F1143" s="14"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4">
        <f>YEAR(SalesDataTable[[#This Row],[Order Date]])</f>
        <v>2026</v>
      </c>
      <c r="D1144" s="12" t="str">
        <f>"Q"&amp;ROUNDUP(MONTH(SalesDataTable[[#This Row],[Order Date]])/3,0)</f>
        <v>Q2</v>
      </c>
      <c r="E1144" s="4">
        <f>MONTH(SalesDataTable[[#This Row],[Order Date]])</f>
        <v>6</v>
      </c>
      <c r="F1144" s="14"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4">
        <f>YEAR(SalesDataTable[[#This Row],[Order Date]])</f>
        <v>2026</v>
      </c>
      <c r="D1145" s="12" t="str">
        <f>"Q"&amp;ROUNDUP(MONTH(SalesDataTable[[#This Row],[Order Date]])/3,0)</f>
        <v>Q2</v>
      </c>
      <c r="E1145" s="4">
        <f>MONTH(SalesDataTable[[#This Row],[Order Date]])</f>
        <v>6</v>
      </c>
      <c r="F1145" s="14"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4">
        <f>YEAR(SalesDataTable[[#This Row],[Order Date]])</f>
        <v>2026</v>
      </c>
      <c r="D1146" s="12" t="str">
        <f>"Q"&amp;ROUNDUP(MONTH(SalesDataTable[[#This Row],[Order Date]])/3,0)</f>
        <v>Q2</v>
      </c>
      <c r="E1146" s="4">
        <f>MONTH(SalesDataTable[[#This Row],[Order Date]])</f>
        <v>6</v>
      </c>
      <c r="F1146" s="14"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4">
        <f>YEAR(SalesDataTable[[#This Row],[Order Date]])</f>
        <v>2026</v>
      </c>
      <c r="D1147" s="12" t="str">
        <f>"Q"&amp;ROUNDUP(MONTH(SalesDataTable[[#This Row],[Order Date]])/3,0)</f>
        <v>Q2</v>
      </c>
      <c r="E1147" s="4">
        <f>MONTH(SalesDataTable[[#This Row],[Order Date]])</f>
        <v>6</v>
      </c>
      <c r="F1147" s="14"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4">
        <f>YEAR(SalesDataTable[[#This Row],[Order Date]])</f>
        <v>2026</v>
      </c>
      <c r="D1148" s="12" t="str">
        <f>"Q"&amp;ROUNDUP(MONTH(SalesDataTable[[#This Row],[Order Date]])/3,0)</f>
        <v>Q2</v>
      </c>
      <c r="E1148" s="4">
        <f>MONTH(SalesDataTable[[#This Row],[Order Date]])</f>
        <v>6</v>
      </c>
      <c r="F1148" s="14"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4">
        <f>YEAR(SalesDataTable[[#This Row],[Order Date]])</f>
        <v>2026</v>
      </c>
      <c r="D1149" s="12" t="str">
        <f>"Q"&amp;ROUNDUP(MONTH(SalesDataTable[[#This Row],[Order Date]])/3,0)</f>
        <v>Q2</v>
      </c>
      <c r="E1149" s="4">
        <f>MONTH(SalesDataTable[[#This Row],[Order Date]])</f>
        <v>6</v>
      </c>
      <c r="F1149" s="14"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4">
        <f>YEAR(SalesDataTable[[#This Row],[Order Date]])</f>
        <v>2026</v>
      </c>
      <c r="D1150" s="12" t="str">
        <f>"Q"&amp;ROUNDUP(MONTH(SalesDataTable[[#This Row],[Order Date]])/3,0)</f>
        <v>Q2</v>
      </c>
      <c r="E1150" s="4">
        <f>MONTH(SalesDataTable[[#This Row],[Order Date]])</f>
        <v>6</v>
      </c>
      <c r="F1150" s="14"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4">
        <f>YEAR(SalesDataTable[[#This Row],[Order Date]])</f>
        <v>2026</v>
      </c>
      <c r="D1151" s="12" t="str">
        <f>"Q"&amp;ROUNDUP(MONTH(SalesDataTable[[#This Row],[Order Date]])/3,0)</f>
        <v>Q2</v>
      </c>
      <c r="E1151" s="4">
        <f>MONTH(SalesDataTable[[#This Row],[Order Date]])</f>
        <v>6</v>
      </c>
      <c r="F1151" s="14"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4">
        <f>YEAR(SalesDataTable[[#This Row],[Order Date]])</f>
        <v>2026</v>
      </c>
      <c r="D1152" s="12" t="str">
        <f>"Q"&amp;ROUNDUP(MONTH(SalesDataTable[[#This Row],[Order Date]])/3,0)</f>
        <v>Q2</v>
      </c>
      <c r="E1152" s="4">
        <f>MONTH(SalesDataTable[[#This Row],[Order Date]])</f>
        <v>6</v>
      </c>
      <c r="F1152" s="14"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4">
        <f>YEAR(SalesDataTable[[#This Row],[Order Date]])</f>
        <v>2026</v>
      </c>
      <c r="D1153" s="12" t="str">
        <f>"Q"&amp;ROUNDUP(MONTH(SalesDataTable[[#This Row],[Order Date]])/3,0)</f>
        <v>Q2</v>
      </c>
      <c r="E1153" s="4">
        <f>MONTH(SalesDataTable[[#This Row],[Order Date]])</f>
        <v>6</v>
      </c>
      <c r="F1153" s="14"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4">
        <f>YEAR(SalesDataTable[[#This Row],[Order Date]])</f>
        <v>2026</v>
      </c>
      <c r="D1154" s="12" t="str">
        <f>"Q"&amp;ROUNDUP(MONTH(SalesDataTable[[#This Row],[Order Date]])/3,0)</f>
        <v>Q2</v>
      </c>
      <c r="E1154" s="4">
        <f>MONTH(SalesDataTable[[#This Row],[Order Date]])</f>
        <v>6</v>
      </c>
      <c r="F1154" s="14"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4">
        <f>YEAR(SalesDataTable[[#This Row],[Order Date]])</f>
        <v>2026</v>
      </c>
      <c r="D1155" s="12" t="str">
        <f>"Q"&amp;ROUNDUP(MONTH(SalesDataTable[[#This Row],[Order Date]])/3,0)</f>
        <v>Q2</v>
      </c>
      <c r="E1155" s="4">
        <f>MONTH(SalesDataTable[[#This Row],[Order Date]])</f>
        <v>6</v>
      </c>
      <c r="F1155" s="14"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4">
        <f>YEAR(SalesDataTable[[#This Row],[Order Date]])</f>
        <v>2026</v>
      </c>
      <c r="D1156" s="12" t="str">
        <f>"Q"&amp;ROUNDUP(MONTH(SalesDataTable[[#This Row],[Order Date]])/3,0)</f>
        <v>Q2</v>
      </c>
      <c r="E1156" s="4">
        <f>MONTH(SalesDataTable[[#This Row],[Order Date]])</f>
        <v>6</v>
      </c>
      <c r="F1156" s="14"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4">
        <f>YEAR(SalesDataTable[[#This Row],[Order Date]])</f>
        <v>2026</v>
      </c>
      <c r="D1157" s="12" t="str">
        <f>"Q"&amp;ROUNDUP(MONTH(SalesDataTable[[#This Row],[Order Date]])/3,0)</f>
        <v>Q2</v>
      </c>
      <c r="E1157" s="4">
        <f>MONTH(SalesDataTable[[#This Row],[Order Date]])</f>
        <v>6</v>
      </c>
      <c r="F1157" s="14"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4">
        <f>YEAR(SalesDataTable[[#This Row],[Order Date]])</f>
        <v>2026</v>
      </c>
      <c r="D1158" s="12" t="str">
        <f>"Q"&amp;ROUNDUP(MONTH(SalesDataTable[[#This Row],[Order Date]])/3,0)</f>
        <v>Q2</v>
      </c>
      <c r="E1158" s="4">
        <f>MONTH(SalesDataTable[[#This Row],[Order Date]])</f>
        <v>6</v>
      </c>
      <c r="F1158" s="14"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4">
        <f>YEAR(SalesDataTable[[#This Row],[Order Date]])</f>
        <v>2026</v>
      </c>
      <c r="D1159" s="12" t="str">
        <f>"Q"&amp;ROUNDUP(MONTH(SalesDataTable[[#This Row],[Order Date]])/3,0)</f>
        <v>Q2</v>
      </c>
      <c r="E1159" s="4">
        <f>MONTH(SalesDataTable[[#This Row],[Order Date]])</f>
        <v>6</v>
      </c>
      <c r="F1159" s="14"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4">
        <f>YEAR(SalesDataTable[[#This Row],[Order Date]])</f>
        <v>2026</v>
      </c>
      <c r="D1160" s="12" t="str">
        <f>"Q"&amp;ROUNDUP(MONTH(SalesDataTable[[#This Row],[Order Date]])/3,0)</f>
        <v>Q2</v>
      </c>
      <c r="E1160" s="4">
        <f>MONTH(SalesDataTable[[#This Row],[Order Date]])</f>
        <v>6</v>
      </c>
      <c r="F1160" s="14"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4">
        <f>YEAR(SalesDataTable[[#This Row],[Order Date]])</f>
        <v>2026</v>
      </c>
      <c r="D1161" s="12" t="str">
        <f>"Q"&amp;ROUNDUP(MONTH(SalesDataTable[[#This Row],[Order Date]])/3,0)</f>
        <v>Q2</v>
      </c>
      <c r="E1161" s="4">
        <f>MONTH(SalesDataTable[[#This Row],[Order Date]])</f>
        <v>6</v>
      </c>
      <c r="F1161" s="14"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4">
        <f>YEAR(SalesDataTable[[#This Row],[Order Date]])</f>
        <v>2026</v>
      </c>
      <c r="D1162" s="12" t="str">
        <f>"Q"&amp;ROUNDUP(MONTH(SalesDataTable[[#This Row],[Order Date]])/3,0)</f>
        <v>Q2</v>
      </c>
      <c r="E1162" s="4">
        <f>MONTH(SalesDataTable[[#This Row],[Order Date]])</f>
        <v>6</v>
      </c>
      <c r="F1162" s="14"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4">
        <f>YEAR(SalesDataTable[[#This Row],[Order Date]])</f>
        <v>2026</v>
      </c>
      <c r="D1163" s="12" t="str">
        <f>"Q"&amp;ROUNDUP(MONTH(SalesDataTable[[#This Row],[Order Date]])/3,0)</f>
        <v>Q2</v>
      </c>
      <c r="E1163" s="4">
        <f>MONTH(SalesDataTable[[#This Row],[Order Date]])</f>
        <v>6</v>
      </c>
      <c r="F1163" s="14"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4">
        <f>YEAR(SalesDataTable[[#This Row],[Order Date]])</f>
        <v>2026</v>
      </c>
      <c r="D1164" s="12" t="str">
        <f>"Q"&amp;ROUNDUP(MONTH(SalesDataTable[[#This Row],[Order Date]])/3,0)</f>
        <v>Q2</v>
      </c>
      <c r="E1164" s="4">
        <f>MONTH(SalesDataTable[[#This Row],[Order Date]])</f>
        <v>6</v>
      </c>
      <c r="F1164" s="14"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4">
        <f>YEAR(SalesDataTable[[#This Row],[Order Date]])</f>
        <v>2026</v>
      </c>
      <c r="D1165" s="12" t="str">
        <f>"Q"&amp;ROUNDUP(MONTH(SalesDataTable[[#This Row],[Order Date]])/3,0)</f>
        <v>Q2</v>
      </c>
      <c r="E1165" s="4">
        <f>MONTH(SalesDataTable[[#This Row],[Order Date]])</f>
        <v>6</v>
      </c>
      <c r="F1165" s="14"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4">
        <f>YEAR(SalesDataTable[[#This Row],[Order Date]])</f>
        <v>2026</v>
      </c>
      <c r="D1166" s="12" t="str">
        <f>"Q"&amp;ROUNDUP(MONTH(SalesDataTable[[#This Row],[Order Date]])/3,0)</f>
        <v>Q2</v>
      </c>
      <c r="E1166" s="4">
        <f>MONTH(SalesDataTable[[#This Row],[Order Date]])</f>
        <v>6</v>
      </c>
      <c r="F1166" s="14"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4">
        <f>YEAR(SalesDataTable[[#This Row],[Order Date]])</f>
        <v>2026</v>
      </c>
      <c r="D1167" s="12" t="str">
        <f>"Q"&amp;ROUNDUP(MONTH(SalesDataTable[[#This Row],[Order Date]])/3,0)</f>
        <v>Q2</v>
      </c>
      <c r="E1167" s="4">
        <f>MONTH(SalesDataTable[[#This Row],[Order Date]])</f>
        <v>6</v>
      </c>
      <c r="F1167" s="14"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4">
        <f>YEAR(SalesDataTable[[#This Row],[Order Date]])</f>
        <v>2026</v>
      </c>
      <c r="D1168" s="12" t="str">
        <f>"Q"&amp;ROUNDUP(MONTH(SalesDataTable[[#This Row],[Order Date]])/3,0)</f>
        <v>Q2</v>
      </c>
      <c r="E1168" s="4">
        <f>MONTH(SalesDataTable[[#This Row],[Order Date]])</f>
        <v>6</v>
      </c>
      <c r="F1168" s="14"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4">
        <f>YEAR(SalesDataTable[[#This Row],[Order Date]])</f>
        <v>2026</v>
      </c>
      <c r="D1169" s="12" t="str">
        <f>"Q"&amp;ROUNDUP(MONTH(SalesDataTable[[#This Row],[Order Date]])/3,0)</f>
        <v>Q2</v>
      </c>
      <c r="E1169" s="4">
        <f>MONTH(SalesDataTable[[#This Row],[Order Date]])</f>
        <v>6</v>
      </c>
      <c r="F1169" s="14"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4">
        <f>YEAR(SalesDataTable[[#This Row],[Order Date]])</f>
        <v>2026</v>
      </c>
      <c r="D1170" s="12" t="str">
        <f>"Q"&amp;ROUNDUP(MONTH(SalesDataTable[[#This Row],[Order Date]])/3,0)</f>
        <v>Q2</v>
      </c>
      <c r="E1170" s="4">
        <f>MONTH(SalesDataTable[[#This Row],[Order Date]])</f>
        <v>6</v>
      </c>
      <c r="F1170" s="14"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4">
        <f>YEAR(SalesDataTable[[#This Row],[Order Date]])</f>
        <v>2026</v>
      </c>
      <c r="D1171" s="12" t="str">
        <f>"Q"&amp;ROUNDUP(MONTH(SalesDataTable[[#This Row],[Order Date]])/3,0)</f>
        <v>Q2</v>
      </c>
      <c r="E1171" s="4">
        <f>MONTH(SalesDataTable[[#This Row],[Order Date]])</f>
        <v>6</v>
      </c>
      <c r="F1171" s="14"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4">
        <f>YEAR(SalesDataTable[[#This Row],[Order Date]])</f>
        <v>2026</v>
      </c>
      <c r="D1172" s="12" t="str">
        <f>"Q"&amp;ROUNDUP(MONTH(SalesDataTable[[#This Row],[Order Date]])/3,0)</f>
        <v>Q2</v>
      </c>
      <c r="E1172" s="4">
        <f>MONTH(SalesDataTable[[#This Row],[Order Date]])</f>
        <v>6</v>
      </c>
      <c r="F1172" s="14"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4">
        <f>YEAR(SalesDataTable[[#This Row],[Order Date]])</f>
        <v>2026</v>
      </c>
      <c r="D1173" s="12" t="str">
        <f>"Q"&amp;ROUNDUP(MONTH(SalesDataTable[[#This Row],[Order Date]])/3,0)</f>
        <v>Q2</v>
      </c>
      <c r="E1173" s="4">
        <f>MONTH(SalesDataTable[[#This Row],[Order Date]])</f>
        <v>6</v>
      </c>
      <c r="F1173" s="14"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4">
        <f>YEAR(SalesDataTable[[#This Row],[Order Date]])</f>
        <v>2026</v>
      </c>
      <c r="D1174" s="12" t="str">
        <f>"Q"&amp;ROUNDUP(MONTH(SalesDataTable[[#This Row],[Order Date]])/3,0)</f>
        <v>Q2</v>
      </c>
      <c r="E1174" s="4">
        <f>MONTH(SalesDataTable[[#This Row],[Order Date]])</f>
        <v>6</v>
      </c>
      <c r="F1174" s="14"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4">
        <f>YEAR(SalesDataTable[[#This Row],[Order Date]])</f>
        <v>2026</v>
      </c>
      <c r="D1175" s="12" t="str">
        <f>"Q"&amp;ROUNDUP(MONTH(SalesDataTable[[#This Row],[Order Date]])/3,0)</f>
        <v>Q2</v>
      </c>
      <c r="E1175" s="4">
        <f>MONTH(SalesDataTable[[#This Row],[Order Date]])</f>
        <v>6</v>
      </c>
      <c r="F1175" s="14"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4">
        <f>YEAR(SalesDataTable[[#This Row],[Order Date]])</f>
        <v>2026</v>
      </c>
      <c r="D1176" s="12" t="str">
        <f>"Q"&amp;ROUNDUP(MONTH(SalesDataTable[[#This Row],[Order Date]])/3,0)</f>
        <v>Q2</v>
      </c>
      <c r="E1176" s="4">
        <f>MONTH(SalesDataTable[[#This Row],[Order Date]])</f>
        <v>6</v>
      </c>
      <c r="F1176" s="14"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4">
        <f>YEAR(SalesDataTable[[#This Row],[Order Date]])</f>
        <v>2026</v>
      </c>
      <c r="D1177" s="12" t="str">
        <f>"Q"&amp;ROUNDUP(MONTH(SalesDataTable[[#This Row],[Order Date]])/3,0)</f>
        <v>Q2</v>
      </c>
      <c r="E1177" s="4">
        <f>MONTH(SalesDataTable[[#This Row],[Order Date]])</f>
        <v>6</v>
      </c>
      <c r="F1177" s="14"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4">
        <f>YEAR(SalesDataTable[[#This Row],[Order Date]])</f>
        <v>2026</v>
      </c>
      <c r="D1178" s="12" t="str">
        <f>"Q"&amp;ROUNDUP(MONTH(SalesDataTable[[#This Row],[Order Date]])/3,0)</f>
        <v>Q2</v>
      </c>
      <c r="E1178" s="4">
        <f>MONTH(SalesDataTable[[#This Row],[Order Date]])</f>
        <v>6</v>
      </c>
      <c r="F1178" s="14"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4">
        <f>YEAR(SalesDataTable[[#This Row],[Order Date]])</f>
        <v>2026</v>
      </c>
      <c r="D1179" s="12" t="str">
        <f>"Q"&amp;ROUNDUP(MONTH(SalesDataTable[[#This Row],[Order Date]])/3,0)</f>
        <v>Q2</v>
      </c>
      <c r="E1179" s="4">
        <f>MONTH(SalesDataTable[[#This Row],[Order Date]])</f>
        <v>6</v>
      </c>
      <c r="F1179" s="14"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4">
        <f>YEAR(SalesDataTable[[#This Row],[Order Date]])</f>
        <v>2026</v>
      </c>
      <c r="D1180" s="12" t="str">
        <f>"Q"&amp;ROUNDUP(MONTH(SalesDataTable[[#This Row],[Order Date]])/3,0)</f>
        <v>Q2</v>
      </c>
      <c r="E1180" s="4">
        <f>MONTH(SalesDataTable[[#This Row],[Order Date]])</f>
        <v>6</v>
      </c>
      <c r="F1180" s="14"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4">
        <f>YEAR(SalesDataTable[[#This Row],[Order Date]])</f>
        <v>2026</v>
      </c>
      <c r="D1181" s="12" t="str">
        <f>"Q"&amp;ROUNDUP(MONTH(SalesDataTable[[#This Row],[Order Date]])/3,0)</f>
        <v>Q2</v>
      </c>
      <c r="E1181" s="4">
        <f>MONTH(SalesDataTable[[#This Row],[Order Date]])</f>
        <v>6</v>
      </c>
      <c r="F1181" s="14"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4">
        <f>YEAR(SalesDataTable[[#This Row],[Order Date]])</f>
        <v>2026</v>
      </c>
      <c r="D1182" s="12" t="str">
        <f>"Q"&amp;ROUNDUP(MONTH(SalesDataTable[[#This Row],[Order Date]])/3,0)</f>
        <v>Q2</v>
      </c>
      <c r="E1182" s="4">
        <f>MONTH(SalesDataTable[[#This Row],[Order Date]])</f>
        <v>6</v>
      </c>
      <c r="F1182" s="14"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4">
        <f>YEAR(SalesDataTable[[#This Row],[Order Date]])</f>
        <v>2026</v>
      </c>
      <c r="D1183" s="12" t="str">
        <f>"Q"&amp;ROUNDUP(MONTH(SalesDataTable[[#This Row],[Order Date]])/3,0)</f>
        <v>Q2</v>
      </c>
      <c r="E1183" s="4">
        <f>MONTH(SalesDataTable[[#This Row],[Order Date]])</f>
        <v>6</v>
      </c>
      <c r="F1183" s="14"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4">
        <f>YEAR(SalesDataTable[[#This Row],[Order Date]])</f>
        <v>2026</v>
      </c>
      <c r="D1184" s="12" t="str">
        <f>"Q"&amp;ROUNDUP(MONTH(SalesDataTable[[#This Row],[Order Date]])/3,0)</f>
        <v>Q2</v>
      </c>
      <c r="E1184" s="4">
        <f>MONTH(SalesDataTable[[#This Row],[Order Date]])</f>
        <v>6</v>
      </c>
      <c r="F1184" s="14"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4">
        <f>YEAR(SalesDataTable[[#This Row],[Order Date]])</f>
        <v>2026</v>
      </c>
      <c r="D1185" s="12" t="str">
        <f>"Q"&amp;ROUNDUP(MONTH(SalesDataTable[[#This Row],[Order Date]])/3,0)</f>
        <v>Q2</v>
      </c>
      <c r="E1185" s="4">
        <f>MONTH(SalesDataTable[[#This Row],[Order Date]])</f>
        <v>6</v>
      </c>
      <c r="F1185" s="14"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4">
        <f>YEAR(SalesDataTable[[#This Row],[Order Date]])</f>
        <v>2026</v>
      </c>
      <c r="D1186" s="12" t="str">
        <f>"Q"&amp;ROUNDUP(MONTH(SalesDataTable[[#This Row],[Order Date]])/3,0)</f>
        <v>Q2</v>
      </c>
      <c r="E1186" s="4">
        <f>MONTH(SalesDataTable[[#This Row],[Order Date]])</f>
        <v>6</v>
      </c>
      <c r="F1186" s="14"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4">
        <f>YEAR(SalesDataTable[[#This Row],[Order Date]])</f>
        <v>2026</v>
      </c>
      <c r="D1187" s="12" t="str">
        <f>"Q"&amp;ROUNDUP(MONTH(SalesDataTable[[#This Row],[Order Date]])/3,0)</f>
        <v>Q2</v>
      </c>
      <c r="E1187" s="4">
        <f>MONTH(SalesDataTable[[#This Row],[Order Date]])</f>
        <v>6</v>
      </c>
      <c r="F1187" s="14"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4">
        <f>YEAR(SalesDataTable[[#This Row],[Order Date]])</f>
        <v>2026</v>
      </c>
      <c r="D1188" s="12" t="str">
        <f>"Q"&amp;ROUNDUP(MONTH(SalesDataTable[[#This Row],[Order Date]])/3,0)</f>
        <v>Q2</v>
      </c>
      <c r="E1188" s="4">
        <f>MONTH(SalesDataTable[[#This Row],[Order Date]])</f>
        <v>6</v>
      </c>
      <c r="F1188" s="14"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4">
        <f>YEAR(SalesDataTable[[#This Row],[Order Date]])</f>
        <v>2026</v>
      </c>
      <c r="D1189" s="12" t="str">
        <f>"Q"&amp;ROUNDUP(MONTH(SalesDataTable[[#This Row],[Order Date]])/3,0)</f>
        <v>Q2</v>
      </c>
      <c r="E1189" s="4">
        <f>MONTH(SalesDataTable[[#This Row],[Order Date]])</f>
        <v>6</v>
      </c>
      <c r="F1189" s="14"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4">
        <f>YEAR(SalesDataTable[[#This Row],[Order Date]])</f>
        <v>2026</v>
      </c>
      <c r="D1190" s="12" t="str">
        <f>"Q"&amp;ROUNDUP(MONTH(SalesDataTable[[#This Row],[Order Date]])/3,0)</f>
        <v>Q2</v>
      </c>
      <c r="E1190" s="4">
        <f>MONTH(SalesDataTable[[#This Row],[Order Date]])</f>
        <v>6</v>
      </c>
      <c r="F1190" s="14"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4">
        <f>YEAR(SalesDataTable[[#This Row],[Order Date]])</f>
        <v>2026</v>
      </c>
      <c r="D1191" s="12" t="str">
        <f>"Q"&amp;ROUNDUP(MONTH(SalesDataTable[[#This Row],[Order Date]])/3,0)</f>
        <v>Q2</v>
      </c>
      <c r="E1191" s="4">
        <f>MONTH(SalesDataTable[[#This Row],[Order Date]])</f>
        <v>6</v>
      </c>
      <c r="F1191" s="14"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4">
        <f>YEAR(SalesDataTable[[#This Row],[Order Date]])</f>
        <v>2026</v>
      </c>
      <c r="D1192" s="12" t="str">
        <f>"Q"&amp;ROUNDUP(MONTH(SalesDataTable[[#This Row],[Order Date]])/3,0)</f>
        <v>Q2</v>
      </c>
      <c r="E1192" s="4">
        <f>MONTH(SalesDataTable[[#This Row],[Order Date]])</f>
        <v>6</v>
      </c>
      <c r="F1192" s="14"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4">
        <f>YEAR(SalesDataTable[[#This Row],[Order Date]])</f>
        <v>2026</v>
      </c>
      <c r="D1193" s="12" t="str">
        <f>"Q"&amp;ROUNDUP(MONTH(SalesDataTable[[#This Row],[Order Date]])/3,0)</f>
        <v>Q2</v>
      </c>
      <c r="E1193" s="4">
        <f>MONTH(SalesDataTable[[#This Row],[Order Date]])</f>
        <v>6</v>
      </c>
      <c r="F1193" s="14"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4">
        <f>YEAR(SalesDataTable[[#This Row],[Order Date]])</f>
        <v>2026</v>
      </c>
      <c r="D1194" s="12" t="str">
        <f>"Q"&amp;ROUNDUP(MONTH(SalesDataTable[[#This Row],[Order Date]])/3,0)</f>
        <v>Q2</v>
      </c>
      <c r="E1194" s="4">
        <f>MONTH(SalesDataTable[[#This Row],[Order Date]])</f>
        <v>6</v>
      </c>
      <c r="F1194" s="14"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4">
        <f>YEAR(SalesDataTable[[#This Row],[Order Date]])</f>
        <v>2026</v>
      </c>
      <c r="D1195" s="12" t="str">
        <f>"Q"&amp;ROUNDUP(MONTH(SalesDataTable[[#This Row],[Order Date]])/3,0)</f>
        <v>Q2</v>
      </c>
      <c r="E1195" s="4">
        <f>MONTH(SalesDataTable[[#This Row],[Order Date]])</f>
        <v>6</v>
      </c>
      <c r="F1195" s="14"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4">
        <f>YEAR(SalesDataTable[[#This Row],[Order Date]])</f>
        <v>2026</v>
      </c>
      <c r="D1196" s="12" t="str">
        <f>"Q"&amp;ROUNDUP(MONTH(SalesDataTable[[#This Row],[Order Date]])/3,0)</f>
        <v>Q2</v>
      </c>
      <c r="E1196" s="4">
        <f>MONTH(SalesDataTable[[#This Row],[Order Date]])</f>
        <v>6</v>
      </c>
      <c r="F1196" s="14"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4">
        <f>YEAR(SalesDataTable[[#This Row],[Order Date]])</f>
        <v>2026</v>
      </c>
      <c r="D1197" s="12" t="str">
        <f>"Q"&amp;ROUNDUP(MONTH(SalesDataTable[[#This Row],[Order Date]])/3,0)</f>
        <v>Q2</v>
      </c>
      <c r="E1197" s="4">
        <f>MONTH(SalesDataTable[[#This Row],[Order Date]])</f>
        <v>6</v>
      </c>
      <c r="F1197" s="14"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4">
        <f>YEAR(SalesDataTable[[#This Row],[Order Date]])</f>
        <v>2026</v>
      </c>
      <c r="D1198" s="12" t="str">
        <f>"Q"&amp;ROUNDUP(MONTH(SalesDataTable[[#This Row],[Order Date]])/3,0)</f>
        <v>Q2</v>
      </c>
      <c r="E1198" s="4">
        <f>MONTH(SalesDataTable[[#This Row],[Order Date]])</f>
        <v>6</v>
      </c>
      <c r="F1198" s="14"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4">
        <f>YEAR(SalesDataTable[[#This Row],[Order Date]])</f>
        <v>2026</v>
      </c>
      <c r="D1199" s="12" t="str">
        <f>"Q"&amp;ROUNDUP(MONTH(SalesDataTable[[#This Row],[Order Date]])/3,0)</f>
        <v>Q2</v>
      </c>
      <c r="E1199" s="4">
        <f>MONTH(SalesDataTable[[#This Row],[Order Date]])</f>
        <v>6</v>
      </c>
      <c r="F1199" s="14"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4">
        <f>YEAR(SalesDataTable[[#This Row],[Order Date]])</f>
        <v>2026</v>
      </c>
      <c r="D1200" s="12" t="str">
        <f>"Q"&amp;ROUNDUP(MONTH(SalesDataTable[[#This Row],[Order Date]])/3,0)</f>
        <v>Q2</v>
      </c>
      <c r="E1200" s="4">
        <f>MONTH(SalesDataTable[[#This Row],[Order Date]])</f>
        <v>6</v>
      </c>
      <c r="F1200" s="14"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4">
        <f>YEAR(SalesDataTable[[#This Row],[Order Date]])</f>
        <v>2026</v>
      </c>
      <c r="D1201" s="12" t="str">
        <f>"Q"&amp;ROUNDUP(MONTH(SalesDataTable[[#This Row],[Order Date]])/3,0)</f>
        <v>Q2</v>
      </c>
      <c r="E1201" s="4">
        <f>MONTH(SalesDataTable[[#This Row],[Order Date]])</f>
        <v>6</v>
      </c>
      <c r="F1201" s="14"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4">
        <f>YEAR(SalesDataTable[[#This Row],[Order Date]])</f>
        <v>2026</v>
      </c>
      <c r="D1202" s="12" t="str">
        <f>"Q"&amp;ROUNDUP(MONTH(SalesDataTable[[#This Row],[Order Date]])/3,0)</f>
        <v>Q2</v>
      </c>
      <c r="E1202" s="4">
        <f>MONTH(SalesDataTable[[#This Row],[Order Date]])</f>
        <v>6</v>
      </c>
      <c r="F1202" s="14"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4">
        <f>YEAR(SalesDataTable[[#This Row],[Order Date]])</f>
        <v>2026</v>
      </c>
      <c r="D1203" s="12" t="str">
        <f>"Q"&amp;ROUNDUP(MONTH(SalesDataTable[[#This Row],[Order Date]])/3,0)</f>
        <v>Q2</v>
      </c>
      <c r="E1203" s="4">
        <f>MONTH(SalesDataTable[[#This Row],[Order Date]])</f>
        <v>6</v>
      </c>
      <c r="F1203" s="14"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4">
        <f>YEAR(SalesDataTable[[#This Row],[Order Date]])</f>
        <v>2026</v>
      </c>
      <c r="D1204" s="12" t="str">
        <f>"Q"&amp;ROUNDUP(MONTH(SalesDataTable[[#This Row],[Order Date]])/3,0)</f>
        <v>Q2</v>
      </c>
      <c r="E1204" s="4">
        <f>MONTH(SalesDataTable[[#This Row],[Order Date]])</f>
        <v>6</v>
      </c>
      <c r="F1204" s="14"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4">
        <f>YEAR(SalesDataTable[[#This Row],[Order Date]])</f>
        <v>2026</v>
      </c>
      <c r="D1205" s="12" t="str">
        <f>"Q"&amp;ROUNDUP(MONTH(SalesDataTable[[#This Row],[Order Date]])/3,0)</f>
        <v>Q2</v>
      </c>
      <c r="E1205" s="4">
        <f>MONTH(SalesDataTable[[#This Row],[Order Date]])</f>
        <v>6</v>
      </c>
      <c r="F1205" s="14"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4">
        <f>YEAR(SalesDataTable[[#This Row],[Order Date]])</f>
        <v>2026</v>
      </c>
      <c r="D1206" s="12" t="str">
        <f>"Q"&amp;ROUNDUP(MONTH(SalesDataTable[[#This Row],[Order Date]])/3,0)</f>
        <v>Q2</v>
      </c>
      <c r="E1206" s="4">
        <f>MONTH(SalesDataTable[[#This Row],[Order Date]])</f>
        <v>6</v>
      </c>
      <c r="F1206" s="14"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4">
        <f>YEAR(SalesDataTable[[#This Row],[Order Date]])</f>
        <v>2026</v>
      </c>
      <c r="D1207" s="12" t="str">
        <f>"Q"&amp;ROUNDUP(MONTH(SalesDataTable[[#This Row],[Order Date]])/3,0)</f>
        <v>Q2</v>
      </c>
      <c r="E1207" s="4">
        <f>MONTH(SalesDataTable[[#This Row],[Order Date]])</f>
        <v>6</v>
      </c>
      <c r="F1207" s="14"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4">
        <f>YEAR(SalesDataTable[[#This Row],[Order Date]])</f>
        <v>2026</v>
      </c>
      <c r="D1208" s="12" t="str">
        <f>"Q"&amp;ROUNDUP(MONTH(SalesDataTable[[#This Row],[Order Date]])/3,0)</f>
        <v>Q2</v>
      </c>
      <c r="E1208" s="4">
        <f>MONTH(SalesDataTable[[#This Row],[Order Date]])</f>
        <v>6</v>
      </c>
      <c r="F1208" s="14"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4">
        <f>YEAR(SalesDataTable[[#This Row],[Order Date]])</f>
        <v>2026</v>
      </c>
      <c r="D1209" s="12" t="str">
        <f>"Q"&amp;ROUNDUP(MONTH(SalesDataTable[[#This Row],[Order Date]])/3,0)</f>
        <v>Q2</v>
      </c>
      <c r="E1209" s="4">
        <f>MONTH(SalesDataTable[[#This Row],[Order Date]])</f>
        <v>6</v>
      </c>
      <c r="F1209" s="14"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4">
        <f>YEAR(SalesDataTable[[#This Row],[Order Date]])</f>
        <v>2026</v>
      </c>
      <c r="D1210" s="12" t="str">
        <f>"Q"&amp;ROUNDUP(MONTH(SalesDataTable[[#This Row],[Order Date]])/3,0)</f>
        <v>Q2</v>
      </c>
      <c r="E1210" s="4">
        <f>MONTH(SalesDataTable[[#This Row],[Order Date]])</f>
        <v>6</v>
      </c>
      <c r="F1210" s="14"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4">
        <f>YEAR(SalesDataTable[[#This Row],[Order Date]])</f>
        <v>2026</v>
      </c>
      <c r="D1211" s="12" t="str">
        <f>"Q"&amp;ROUNDUP(MONTH(SalesDataTable[[#This Row],[Order Date]])/3,0)</f>
        <v>Q2</v>
      </c>
      <c r="E1211" s="4">
        <f>MONTH(SalesDataTable[[#This Row],[Order Date]])</f>
        <v>6</v>
      </c>
      <c r="F1211" s="14"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4">
        <f>YEAR(SalesDataTable[[#This Row],[Order Date]])</f>
        <v>2026</v>
      </c>
      <c r="D1212" s="12" t="str">
        <f>"Q"&amp;ROUNDUP(MONTH(SalesDataTable[[#This Row],[Order Date]])/3,0)</f>
        <v>Q2</v>
      </c>
      <c r="E1212" s="4">
        <f>MONTH(SalesDataTable[[#This Row],[Order Date]])</f>
        <v>6</v>
      </c>
      <c r="F1212" s="14"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4">
        <f>YEAR(SalesDataTable[[#This Row],[Order Date]])</f>
        <v>2026</v>
      </c>
      <c r="D1213" s="12" t="str">
        <f>"Q"&amp;ROUNDUP(MONTH(SalesDataTable[[#This Row],[Order Date]])/3,0)</f>
        <v>Q2</v>
      </c>
      <c r="E1213" s="4">
        <f>MONTH(SalesDataTable[[#This Row],[Order Date]])</f>
        <v>6</v>
      </c>
      <c r="F1213" s="14"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4">
        <f>YEAR(SalesDataTable[[#This Row],[Order Date]])</f>
        <v>2026</v>
      </c>
      <c r="D1214" s="12" t="str">
        <f>"Q"&amp;ROUNDUP(MONTH(SalesDataTable[[#This Row],[Order Date]])/3,0)</f>
        <v>Q2</v>
      </c>
      <c r="E1214" s="4">
        <f>MONTH(SalesDataTable[[#This Row],[Order Date]])</f>
        <v>6</v>
      </c>
      <c r="F1214" s="14"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4">
        <f>YEAR(SalesDataTable[[#This Row],[Order Date]])</f>
        <v>2026</v>
      </c>
      <c r="D1215" s="12" t="str">
        <f>"Q"&amp;ROUNDUP(MONTH(SalesDataTable[[#This Row],[Order Date]])/3,0)</f>
        <v>Q2</v>
      </c>
      <c r="E1215" s="4">
        <f>MONTH(SalesDataTable[[#This Row],[Order Date]])</f>
        <v>6</v>
      </c>
      <c r="F1215" s="14"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4">
        <f>YEAR(SalesDataTable[[#This Row],[Order Date]])</f>
        <v>2026</v>
      </c>
      <c r="D1216" s="12" t="str">
        <f>"Q"&amp;ROUNDUP(MONTH(SalesDataTable[[#This Row],[Order Date]])/3,0)</f>
        <v>Q2</v>
      </c>
      <c r="E1216" s="4">
        <f>MONTH(SalesDataTable[[#This Row],[Order Date]])</f>
        <v>6</v>
      </c>
      <c r="F1216" s="14"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4">
        <f>YEAR(SalesDataTable[[#This Row],[Order Date]])</f>
        <v>2026</v>
      </c>
      <c r="D1217" s="12" t="str">
        <f>"Q"&amp;ROUNDUP(MONTH(SalesDataTable[[#This Row],[Order Date]])/3,0)</f>
        <v>Q2</v>
      </c>
      <c r="E1217" s="4">
        <f>MONTH(SalesDataTable[[#This Row],[Order Date]])</f>
        <v>6</v>
      </c>
      <c r="F1217" s="14"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4">
        <f>YEAR(SalesDataTable[[#This Row],[Order Date]])</f>
        <v>2026</v>
      </c>
      <c r="D1218" s="12" t="str">
        <f>"Q"&amp;ROUNDUP(MONTH(SalesDataTable[[#This Row],[Order Date]])/3,0)</f>
        <v>Q2</v>
      </c>
      <c r="E1218" s="4">
        <f>MONTH(SalesDataTable[[#This Row],[Order Date]])</f>
        <v>6</v>
      </c>
      <c r="F1218" s="14"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4">
        <f>YEAR(SalesDataTable[[#This Row],[Order Date]])</f>
        <v>2026</v>
      </c>
      <c r="D1219" s="12" t="str">
        <f>"Q"&amp;ROUNDUP(MONTH(SalesDataTable[[#This Row],[Order Date]])/3,0)</f>
        <v>Q2</v>
      </c>
      <c r="E1219" s="4">
        <f>MONTH(SalesDataTable[[#This Row],[Order Date]])</f>
        <v>6</v>
      </c>
      <c r="F1219" s="14"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4">
        <f>YEAR(SalesDataTable[[#This Row],[Order Date]])</f>
        <v>2026</v>
      </c>
      <c r="D1220" s="12" t="str">
        <f>"Q"&amp;ROUNDUP(MONTH(SalesDataTable[[#This Row],[Order Date]])/3,0)</f>
        <v>Q2</v>
      </c>
      <c r="E1220" s="4">
        <f>MONTH(SalesDataTable[[#This Row],[Order Date]])</f>
        <v>6</v>
      </c>
      <c r="F1220" s="14"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4">
        <f>YEAR(SalesDataTable[[#This Row],[Order Date]])</f>
        <v>2026</v>
      </c>
      <c r="D1221" s="12" t="str">
        <f>"Q"&amp;ROUNDUP(MONTH(SalesDataTable[[#This Row],[Order Date]])/3,0)</f>
        <v>Q2</v>
      </c>
      <c r="E1221" s="4">
        <f>MONTH(SalesDataTable[[#This Row],[Order Date]])</f>
        <v>6</v>
      </c>
      <c r="F1221" s="14"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4">
        <f>YEAR(SalesDataTable[[#This Row],[Order Date]])</f>
        <v>2026</v>
      </c>
      <c r="D1222" s="12" t="str">
        <f>"Q"&amp;ROUNDUP(MONTH(SalesDataTable[[#This Row],[Order Date]])/3,0)</f>
        <v>Q2</v>
      </c>
      <c r="E1222" s="4">
        <f>MONTH(SalesDataTable[[#This Row],[Order Date]])</f>
        <v>6</v>
      </c>
      <c r="F1222" s="14"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4">
        <f>YEAR(SalesDataTable[[#This Row],[Order Date]])</f>
        <v>2026</v>
      </c>
      <c r="D1223" s="12" t="str">
        <f>"Q"&amp;ROUNDUP(MONTH(SalesDataTable[[#This Row],[Order Date]])/3,0)</f>
        <v>Q2</v>
      </c>
      <c r="E1223" s="4">
        <f>MONTH(SalesDataTable[[#This Row],[Order Date]])</f>
        <v>6</v>
      </c>
      <c r="F1223" s="14"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4">
        <f>YEAR(SalesDataTable[[#This Row],[Order Date]])</f>
        <v>2026</v>
      </c>
      <c r="D1224" s="12" t="str">
        <f>"Q"&amp;ROUNDUP(MONTH(SalesDataTable[[#This Row],[Order Date]])/3,0)</f>
        <v>Q2</v>
      </c>
      <c r="E1224" s="4">
        <f>MONTH(SalesDataTable[[#This Row],[Order Date]])</f>
        <v>6</v>
      </c>
      <c r="F1224" s="14"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4">
        <f>YEAR(SalesDataTable[[#This Row],[Order Date]])</f>
        <v>2026</v>
      </c>
      <c r="D1225" s="12" t="str">
        <f>"Q"&amp;ROUNDUP(MONTH(SalesDataTable[[#This Row],[Order Date]])/3,0)</f>
        <v>Q2</v>
      </c>
      <c r="E1225" s="4">
        <f>MONTH(SalesDataTable[[#This Row],[Order Date]])</f>
        <v>6</v>
      </c>
      <c r="F1225" s="14"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4">
        <f>YEAR(SalesDataTable[[#This Row],[Order Date]])</f>
        <v>2026</v>
      </c>
      <c r="D1226" s="12" t="str">
        <f>"Q"&amp;ROUNDUP(MONTH(SalesDataTable[[#This Row],[Order Date]])/3,0)</f>
        <v>Q2</v>
      </c>
      <c r="E1226" s="4">
        <f>MONTH(SalesDataTable[[#This Row],[Order Date]])</f>
        <v>6</v>
      </c>
      <c r="F1226" s="14"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4">
        <f>YEAR(SalesDataTable[[#This Row],[Order Date]])</f>
        <v>2026</v>
      </c>
      <c r="D1227" s="12" t="str">
        <f>"Q"&amp;ROUNDUP(MONTH(SalesDataTable[[#This Row],[Order Date]])/3,0)</f>
        <v>Q2</v>
      </c>
      <c r="E1227" s="4">
        <f>MONTH(SalesDataTable[[#This Row],[Order Date]])</f>
        <v>6</v>
      </c>
      <c r="F1227" s="14"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4">
        <f>YEAR(SalesDataTable[[#This Row],[Order Date]])</f>
        <v>2026</v>
      </c>
      <c r="D1228" s="12" t="str">
        <f>"Q"&amp;ROUNDUP(MONTH(SalesDataTable[[#This Row],[Order Date]])/3,0)</f>
        <v>Q2</v>
      </c>
      <c r="E1228" s="4">
        <f>MONTH(SalesDataTable[[#This Row],[Order Date]])</f>
        <v>6</v>
      </c>
      <c r="F1228" s="14"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4">
        <f>YEAR(SalesDataTable[[#This Row],[Order Date]])</f>
        <v>2026</v>
      </c>
      <c r="D1229" s="12" t="str">
        <f>"Q"&amp;ROUNDUP(MONTH(SalesDataTable[[#This Row],[Order Date]])/3,0)</f>
        <v>Q2</v>
      </c>
      <c r="E1229" s="4">
        <f>MONTH(SalesDataTable[[#This Row],[Order Date]])</f>
        <v>6</v>
      </c>
      <c r="F1229" s="14"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4">
        <f>YEAR(SalesDataTable[[#This Row],[Order Date]])</f>
        <v>2026</v>
      </c>
      <c r="D1230" s="12" t="str">
        <f>"Q"&amp;ROUNDUP(MONTH(SalesDataTable[[#This Row],[Order Date]])/3,0)</f>
        <v>Q2</v>
      </c>
      <c r="E1230" s="4">
        <f>MONTH(SalesDataTable[[#This Row],[Order Date]])</f>
        <v>6</v>
      </c>
      <c r="F1230" s="14"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4">
        <f>YEAR(SalesDataTable[[#This Row],[Order Date]])</f>
        <v>2026</v>
      </c>
      <c r="D1231" s="12" t="str">
        <f>"Q"&amp;ROUNDUP(MONTH(SalesDataTable[[#This Row],[Order Date]])/3,0)</f>
        <v>Q2</v>
      </c>
      <c r="E1231" s="4">
        <f>MONTH(SalesDataTable[[#This Row],[Order Date]])</f>
        <v>6</v>
      </c>
      <c r="F1231" s="14"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4">
        <f>YEAR(SalesDataTable[[#This Row],[Order Date]])</f>
        <v>2026</v>
      </c>
      <c r="D1232" s="12" t="str">
        <f>"Q"&amp;ROUNDUP(MONTH(SalesDataTable[[#This Row],[Order Date]])/3,0)</f>
        <v>Q2</v>
      </c>
      <c r="E1232" s="4">
        <f>MONTH(SalesDataTable[[#This Row],[Order Date]])</f>
        <v>6</v>
      </c>
      <c r="F1232" s="14"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4">
        <f>YEAR(SalesDataTable[[#This Row],[Order Date]])</f>
        <v>2026</v>
      </c>
      <c r="D1233" s="12" t="str">
        <f>"Q"&amp;ROUNDUP(MONTH(SalesDataTable[[#This Row],[Order Date]])/3,0)</f>
        <v>Q2</v>
      </c>
      <c r="E1233" s="4">
        <f>MONTH(SalesDataTable[[#This Row],[Order Date]])</f>
        <v>6</v>
      </c>
      <c r="F1233" s="14"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4">
        <f>YEAR(SalesDataTable[[#This Row],[Order Date]])</f>
        <v>2026</v>
      </c>
      <c r="D1234" s="12" t="str">
        <f>"Q"&amp;ROUNDUP(MONTH(SalesDataTable[[#This Row],[Order Date]])/3,0)</f>
        <v>Q2</v>
      </c>
      <c r="E1234" s="4">
        <f>MONTH(SalesDataTable[[#This Row],[Order Date]])</f>
        <v>6</v>
      </c>
      <c r="F1234" s="14"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4">
        <f>YEAR(SalesDataTable[[#This Row],[Order Date]])</f>
        <v>2026</v>
      </c>
      <c r="D1235" s="12" t="str">
        <f>"Q"&amp;ROUNDUP(MONTH(SalesDataTable[[#This Row],[Order Date]])/3,0)</f>
        <v>Q2</v>
      </c>
      <c r="E1235" s="4">
        <f>MONTH(SalesDataTable[[#This Row],[Order Date]])</f>
        <v>6</v>
      </c>
      <c r="F1235" s="14"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4">
        <f>YEAR(SalesDataTable[[#This Row],[Order Date]])</f>
        <v>2026</v>
      </c>
      <c r="D1236" s="12" t="str">
        <f>"Q"&amp;ROUNDUP(MONTH(SalesDataTable[[#This Row],[Order Date]])/3,0)</f>
        <v>Q2</v>
      </c>
      <c r="E1236" s="4">
        <f>MONTH(SalesDataTable[[#This Row],[Order Date]])</f>
        <v>6</v>
      </c>
      <c r="F1236" s="14"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4">
        <f>YEAR(SalesDataTable[[#This Row],[Order Date]])</f>
        <v>2026</v>
      </c>
      <c r="D1237" s="12" t="str">
        <f>"Q"&amp;ROUNDUP(MONTH(SalesDataTable[[#This Row],[Order Date]])/3,0)</f>
        <v>Q2</v>
      </c>
      <c r="E1237" s="4">
        <f>MONTH(SalesDataTable[[#This Row],[Order Date]])</f>
        <v>6</v>
      </c>
      <c r="F1237" s="14"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4">
        <f>YEAR(SalesDataTable[[#This Row],[Order Date]])</f>
        <v>2026</v>
      </c>
      <c r="D1238" s="12" t="str">
        <f>"Q"&amp;ROUNDUP(MONTH(SalesDataTable[[#This Row],[Order Date]])/3,0)</f>
        <v>Q2</v>
      </c>
      <c r="E1238" s="4">
        <f>MONTH(SalesDataTable[[#This Row],[Order Date]])</f>
        <v>6</v>
      </c>
      <c r="F1238" s="14"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4">
        <f>YEAR(SalesDataTable[[#This Row],[Order Date]])</f>
        <v>2026</v>
      </c>
      <c r="D1239" s="12" t="str">
        <f>"Q"&amp;ROUNDUP(MONTH(SalesDataTable[[#This Row],[Order Date]])/3,0)</f>
        <v>Q2</v>
      </c>
      <c r="E1239" s="4">
        <f>MONTH(SalesDataTable[[#This Row],[Order Date]])</f>
        <v>6</v>
      </c>
      <c r="F1239" s="14"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4">
        <f>YEAR(SalesDataTable[[#This Row],[Order Date]])</f>
        <v>2026</v>
      </c>
      <c r="D1240" s="12" t="str">
        <f>"Q"&amp;ROUNDUP(MONTH(SalesDataTable[[#This Row],[Order Date]])/3,0)</f>
        <v>Q2</v>
      </c>
      <c r="E1240" s="4">
        <f>MONTH(SalesDataTable[[#This Row],[Order Date]])</f>
        <v>6</v>
      </c>
      <c r="F1240" s="14"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4">
        <f>YEAR(SalesDataTable[[#This Row],[Order Date]])</f>
        <v>2026</v>
      </c>
      <c r="D1241" s="12" t="str">
        <f>"Q"&amp;ROUNDUP(MONTH(SalesDataTable[[#This Row],[Order Date]])/3,0)</f>
        <v>Q3</v>
      </c>
      <c r="E1241" s="4">
        <f>MONTH(SalesDataTable[[#This Row],[Order Date]])</f>
        <v>7</v>
      </c>
      <c r="F1241" s="14"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4">
        <f>YEAR(SalesDataTable[[#This Row],[Order Date]])</f>
        <v>2026</v>
      </c>
      <c r="D1242" s="12" t="str">
        <f>"Q"&amp;ROUNDUP(MONTH(SalesDataTable[[#This Row],[Order Date]])/3,0)</f>
        <v>Q3</v>
      </c>
      <c r="E1242" s="4">
        <f>MONTH(SalesDataTable[[#This Row],[Order Date]])</f>
        <v>7</v>
      </c>
      <c r="F1242" s="14"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4">
        <f>YEAR(SalesDataTable[[#This Row],[Order Date]])</f>
        <v>2026</v>
      </c>
      <c r="D1243" s="12" t="str">
        <f>"Q"&amp;ROUNDUP(MONTH(SalesDataTable[[#This Row],[Order Date]])/3,0)</f>
        <v>Q3</v>
      </c>
      <c r="E1243" s="4">
        <f>MONTH(SalesDataTable[[#This Row],[Order Date]])</f>
        <v>7</v>
      </c>
      <c r="F1243" s="14"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4">
        <f>YEAR(SalesDataTable[[#This Row],[Order Date]])</f>
        <v>2026</v>
      </c>
      <c r="D1244" s="12" t="str">
        <f>"Q"&amp;ROUNDUP(MONTH(SalesDataTable[[#This Row],[Order Date]])/3,0)</f>
        <v>Q3</v>
      </c>
      <c r="E1244" s="4">
        <f>MONTH(SalesDataTable[[#This Row],[Order Date]])</f>
        <v>7</v>
      </c>
      <c r="F1244" s="14"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4">
        <f>YEAR(SalesDataTable[[#This Row],[Order Date]])</f>
        <v>2026</v>
      </c>
      <c r="D1245" s="12" t="str">
        <f>"Q"&amp;ROUNDUP(MONTH(SalesDataTable[[#This Row],[Order Date]])/3,0)</f>
        <v>Q3</v>
      </c>
      <c r="E1245" s="4">
        <f>MONTH(SalesDataTable[[#This Row],[Order Date]])</f>
        <v>7</v>
      </c>
      <c r="F1245" s="14"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4">
        <f>YEAR(SalesDataTable[[#This Row],[Order Date]])</f>
        <v>2026</v>
      </c>
      <c r="D1246" s="12" t="str">
        <f>"Q"&amp;ROUNDUP(MONTH(SalesDataTable[[#This Row],[Order Date]])/3,0)</f>
        <v>Q3</v>
      </c>
      <c r="E1246" s="4">
        <f>MONTH(SalesDataTable[[#This Row],[Order Date]])</f>
        <v>7</v>
      </c>
      <c r="F1246" s="14"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4">
        <f>YEAR(SalesDataTable[[#This Row],[Order Date]])</f>
        <v>2026</v>
      </c>
      <c r="D1247" s="12" t="str">
        <f>"Q"&amp;ROUNDUP(MONTH(SalesDataTable[[#This Row],[Order Date]])/3,0)</f>
        <v>Q3</v>
      </c>
      <c r="E1247" s="4">
        <f>MONTH(SalesDataTable[[#This Row],[Order Date]])</f>
        <v>7</v>
      </c>
      <c r="F1247" s="14"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4">
        <f>YEAR(SalesDataTable[[#This Row],[Order Date]])</f>
        <v>2026</v>
      </c>
      <c r="D1248" s="12" t="str">
        <f>"Q"&amp;ROUNDUP(MONTH(SalesDataTable[[#This Row],[Order Date]])/3,0)</f>
        <v>Q3</v>
      </c>
      <c r="E1248" s="4">
        <f>MONTH(SalesDataTable[[#This Row],[Order Date]])</f>
        <v>7</v>
      </c>
      <c r="F1248" s="14"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4">
        <f>YEAR(SalesDataTable[[#This Row],[Order Date]])</f>
        <v>2026</v>
      </c>
      <c r="D1249" s="12" t="str">
        <f>"Q"&amp;ROUNDUP(MONTH(SalesDataTable[[#This Row],[Order Date]])/3,0)</f>
        <v>Q3</v>
      </c>
      <c r="E1249" s="4">
        <f>MONTH(SalesDataTable[[#This Row],[Order Date]])</f>
        <v>7</v>
      </c>
      <c r="F1249" s="14"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4">
        <f>YEAR(SalesDataTable[[#This Row],[Order Date]])</f>
        <v>2026</v>
      </c>
      <c r="D1250" s="12" t="str">
        <f>"Q"&amp;ROUNDUP(MONTH(SalesDataTable[[#This Row],[Order Date]])/3,0)</f>
        <v>Q3</v>
      </c>
      <c r="E1250" s="4">
        <f>MONTH(SalesDataTable[[#This Row],[Order Date]])</f>
        <v>7</v>
      </c>
      <c r="F1250" s="14"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4">
        <f>YEAR(SalesDataTable[[#This Row],[Order Date]])</f>
        <v>2026</v>
      </c>
      <c r="D1251" s="12" t="str">
        <f>"Q"&amp;ROUNDUP(MONTH(SalesDataTable[[#This Row],[Order Date]])/3,0)</f>
        <v>Q3</v>
      </c>
      <c r="E1251" s="4">
        <f>MONTH(SalesDataTable[[#This Row],[Order Date]])</f>
        <v>7</v>
      </c>
      <c r="F1251" s="14"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4">
        <f>YEAR(SalesDataTable[[#This Row],[Order Date]])</f>
        <v>2026</v>
      </c>
      <c r="D1252" s="12" t="str">
        <f>"Q"&amp;ROUNDUP(MONTH(SalesDataTable[[#This Row],[Order Date]])/3,0)</f>
        <v>Q3</v>
      </c>
      <c r="E1252" s="4">
        <f>MONTH(SalesDataTable[[#This Row],[Order Date]])</f>
        <v>7</v>
      </c>
      <c r="F1252" s="14"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4">
        <f>YEAR(SalesDataTable[[#This Row],[Order Date]])</f>
        <v>2026</v>
      </c>
      <c r="D1253" s="12" t="str">
        <f>"Q"&amp;ROUNDUP(MONTH(SalesDataTable[[#This Row],[Order Date]])/3,0)</f>
        <v>Q3</v>
      </c>
      <c r="E1253" s="4">
        <f>MONTH(SalesDataTable[[#This Row],[Order Date]])</f>
        <v>7</v>
      </c>
      <c r="F1253" s="14"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4">
        <f>YEAR(SalesDataTable[[#This Row],[Order Date]])</f>
        <v>2026</v>
      </c>
      <c r="D1254" s="12" t="str">
        <f>"Q"&amp;ROUNDUP(MONTH(SalesDataTable[[#This Row],[Order Date]])/3,0)</f>
        <v>Q3</v>
      </c>
      <c r="E1254" s="4">
        <f>MONTH(SalesDataTable[[#This Row],[Order Date]])</f>
        <v>7</v>
      </c>
      <c r="F1254" s="14"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4">
        <f>YEAR(SalesDataTable[[#This Row],[Order Date]])</f>
        <v>2026</v>
      </c>
      <c r="D1255" s="12" t="str">
        <f>"Q"&amp;ROUNDUP(MONTH(SalesDataTable[[#This Row],[Order Date]])/3,0)</f>
        <v>Q3</v>
      </c>
      <c r="E1255" s="4">
        <f>MONTH(SalesDataTable[[#This Row],[Order Date]])</f>
        <v>7</v>
      </c>
      <c r="F1255" s="14"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4">
        <f>YEAR(SalesDataTable[[#This Row],[Order Date]])</f>
        <v>2026</v>
      </c>
      <c r="D1256" s="12" t="str">
        <f>"Q"&amp;ROUNDUP(MONTH(SalesDataTable[[#This Row],[Order Date]])/3,0)</f>
        <v>Q3</v>
      </c>
      <c r="E1256" s="4">
        <f>MONTH(SalesDataTable[[#This Row],[Order Date]])</f>
        <v>7</v>
      </c>
      <c r="F1256" s="14"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4">
        <f>YEAR(SalesDataTable[[#This Row],[Order Date]])</f>
        <v>2026</v>
      </c>
      <c r="D1257" s="12" t="str">
        <f>"Q"&amp;ROUNDUP(MONTH(SalesDataTable[[#This Row],[Order Date]])/3,0)</f>
        <v>Q3</v>
      </c>
      <c r="E1257" s="4">
        <f>MONTH(SalesDataTable[[#This Row],[Order Date]])</f>
        <v>7</v>
      </c>
      <c r="F1257" s="14"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4">
        <f>YEAR(SalesDataTable[[#This Row],[Order Date]])</f>
        <v>2026</v>
      </c>
      <c r="D1258" s="12" t="str">
        <f>"Q"&amp;ROUNDUP(MONTH(SalesDataTable[[#This Row],[Order Date]])/3,0)</f>
        <v>Q3</v>
      </c>
      <c r="E1258" s="4">
        <f>MONTH(SalesDataTable[[#This Row],[Order Date]])</f>
        <v>7</v>
      </c>
      <c r="F1258" s="14"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4">
        <f>YEAR(SalesDataTable[[#This Row],[Order Date]])</f>
        <v>2026</v>
      </c>
      <c r="D1259" s="12" t="str">
        <f>"Q"&amp;ROUNDUP(MONTH(SalesDataTable[[#This Row],[Order Date]])/3,0)</f>
        <v>Q3</v>
      </c>
      <c r="E1259" s="4">
        <f>MONTH(SalesDataTable[[#This Row],[Order Date]])</f>
        <v>7</v>
      </c>
      <c r="F1259" s="14"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4">
        <f>YEAR(SalesDataTable[[#This Row],[Order Date]])</f>
        <v>2026</v>
      </c>
      <c r="D1260" s="12" t="str">
        <f>"Q"&amp;ROUNDUP(MONTH(SalesDataTable[[#This Row],[Order Date]])/3,0)</f>
        <v>Q3</v>
      </c>
      <c r="E1260" s="4">
        <f>MONTH(SalesDataTable[[#This Row],[Order Date]])</f>
        <v>7</v>
      </c>
      <c r="F1260" s="14"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4">
        <f>YEAR(SalesDataTable[[#This Row],[Order Date]])</f>
        <v>2026</v>
      </c>
      <c r="D1261" s="12" t="str">
        <f>"Q"&amp;ROUNDUP(MONTH(SalesDataTable[[#This Row],[Order Date]])/3,0)</f>
        <v>Q3</v>
      </c>
      <c r="E1261" s="4">
        <f>MONTH(SalesDataTable[[#This Row],[Order Date]])</f>
        <v>7</v>
      </c>
      <c r="F1261" s="14"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4">
        <f>YEAR(SalesDataTable[[#This Row],[Order Date]])</f>
        <v>2026</v>
      </c>
      <c r="D1262" s="12" t="str">
        <f>"Q"&amp;ROUNDUP(MONTH(SalesDataTable[[#This Row],[Order Date]])/3,0)</f>
        <v>Q3</v>
      </c>
      <c r="E1262" s="4">
        <f>MONTH(SalesDataTable[[#This Row],[Order Date]])</f>
        <v>7</v>
      </c>
      <c r="F1262" s="14"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4">
        <f>YEAR(SalesDataTable[[#This Row],[Order Date]])</f>
        <v>2026</v>
      </c>
      <c r="D1263" s="12" t="str">
        <f>"Q"&amp;ROUNDUP(MONTH(SalesDataTable[[#This Row],[Order Date]])/3,0)</f>
        <v>Q3</v>
      </c>
      <c r="E1263" s="4">
        <f>MONTH(SalesDataTable[[#This Row],[Order Date]])</f>
        <v>7</v>
      </c>
      <c r="F1263" s="14"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4">
        <f>YEAR(SalesDataTable[[#This Row],[Order Date]])</f>
        <v>2026</v>
      </c>
      <c r="D1264" s="12" t="str">
        <f>"Q"&amp;ROUNDUP(MONTH(SalesDataTable[[#This Row],[Order Date]])/3,0)</f>
        <v>Q3</v>
      </c>
      <c r="E1264" s="4">
        <f>MONTH(SalesDataTable[[#This Row],[Order Date]])</f>
        <v>7</v>
      </c>
      <c r="F1264" s="14"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4">
        <f>YEAR(SalesDataTable[[#This Row],[Order Date]])</f>
        <v>2026</v>
      </c>
      <c r="D1265" s="12" t="str">
        <f>"Q"&amp;ROUNDUP(MONTH(SalesDataTable[[#This Row],[Order Date]])/3,0)</f>
        <v>Q3</v>
      </c>
      <c r="E1265" s="4">
        <f>MONTH(SalesDataTable[[#This Row],[Order Date]])</f>
        <v>7</v>
      </c>
      <c r="F1265" s="14"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4">
        <f>YEAR(SalesDataTable[[#This Row],[Order Date]])</f>
        <v>2026</v>
      </c>
      <c r="D1266" s="12" t="str">
        <f>"Q"&amp;ROUNDUP(MONTH(SalesDataTable[[#This Row],[Order Date]])/3,0)</f>
        <v>Q3</v>
      </c>
      <c r="E1266" s="4">
        <f>MONTH(SalesDataTable[[#This Row],[Order Date]])</f>
        <v>7</v>
      </c>
      <c r="F1266" s="14"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4">
        <f>YEAR(SalesDataTable[[#This Row],[Order Date]])</f>
        <v>2026</v>
      </c>
      <c r="D1267" s="12" t="str">
        <f>"Q"&amp;ROUNDUP(MONTH(SalesDataTable[[#This Row],[Order Date]])/3,0)</f>
        <v>Q3</v>
      </c>
      <c r="E1267" s="4">
        <f>MONTH(SalesDataTable[[#This Row],[Order Date]])</f>
        <v>7</v>
      </c>
      <c r="F1267" s="14"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4">
        <f>YEAR(SalesDataTable[[#This Row],[Order Date]])</f>
        <v>2026</v>
      </c>
      <c r="D1268" s="12" t="str">
        <f>"Q"&amp;ROUNDUP(MONTH(SalesDataTable[[#This Row],[Order Date]])/3,0)</f>
        <v>Q3</v>
      </c>
      <c r="E1268" s="4">
        <f>MONTH(SalesDataTable[[#This Row],[Order Date]])</f>
        <v>7</v>
      </c>
      <c r="F1268" s="14"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4">
        <f>YEAR(SalesDataTable[[#This Row],[Order Date]])</f>
        <v>2026</v>
      </c>
      <c r="D1269" s="12" t="str">
        <f>"Q"&amp;ROUNDUP(MONTH(SalesDataTable[[#This Row],[Order Date]])/3,0)</f>
        <v>Q3</v>
      </c>
      <c r="E1269" s="4">
        <f>MONTH(SalesDataTable[[#This Row],[Order Date]])</f>
        <v>7</v>
      </c>
      <c r="F1269" s="14"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4">
        <f>YEAR(SalesDataTable[[#This Row],[Order Date]])</f>
        <v>2026</v>
      </c>
      <c r="D1270" s="12" t="str">
        <f>"Q"&amp;ROUNDUP(MONTH(SalesDataTable[[#This Row],[Order Date]])/3,0)</f>
        <v>Q3</v>
      </c>
      <c r="E1270" s="4">
        <f>MONTH(SalesDataTable[[#This Row],[Order Date]])</f>
        <v>7</v>
      </c>
      <c r="F1270" s="14"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4">
        <f>YEAR(SalesDataTable[[#This Row],[Order Date]])</f>
        <v>2026</v>
      </c>
      <c r="D1271" s="12" t="str">
        <f>"Q"&amp;ROUNDUP(MONTH(SalesDataTable[[#This Row],[Order Date]])/3,0)</f>
        <v>Q3</v>
      </c>
      <c r="E1271" s="4">
        <f>MONTH(SalesDataTable[[#This Row],[Order Date]])</f>
        <v>7</v>
      </c>
      <c r="F1271" s="14"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4">
        <f>YEAR(SalesDataTable[[#This Row],[Order Date]])</f>
        <v>2026</v>
      </c>
      <c r="D1272" s="12" t="str">
        <f>"Q"&amp;ROUNDUP(MONTH(SalesDataTable[[#This Row],[Order Date]])/3,0)</f>
        <v>Q3</v>
      </c>
      <c r="E1272" s="4">
        <f>MONTH(SalesDataTable[[#This Row],[Order Date]])</f>
        <v>7</v>
      </c>
      <c r="F1272" s="14"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4">
        <f>YEAR(SalesDataTable[[#This Row],[Order Date]])</f>
        <v>2026</v>
      </c>
      <c r="D1273" s="12" t="str">
        <f>"Q"&amp;ROUNDUP(MONTH(SalesDataTable[[#This Row],[Order Date]])/3,0)</f>
        <v>Q3</v>
      </c>
      <c r="E1273" s="4">
        <f>MONTH(SalesDataTable[[#This Row],[Order Date]])</f>
        <v>7</v>
      </c>
      <c r="F1273" s="14"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4">
        <f>YEAR(SalesDataTable[[#This Row],[Order Date]])</f>
        <v>2026</v>
      </c>
      <c r="D1274" s="12" t="str">
        <f>"Q"&amp;ROUNDUP(MONTH(SalesDataTable[[#This Row],[Order Date]])/3,0)</f>
        <v>Q3</v>
      </c>
      <c r="E1274" s="4">
        <f>MONTH(SalesDataTable[[#This Row],[Order Date]])</f>
        <v>7</v>
      </c>
      <c r="F1274" s="14"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4">
        <f>YEAR(SalesDataTable[[#This Row],[Order Date]])</f>
        <v>2026</v>
      </c>
      <c r="D1275" s="12" t="str">
        <f>"Q"&amp;ROUNDUP(MONTH(SalesDataTable[[#This Row],[Order Date]])/3,0)</f>
        <v>Q3</v>
      </c>
      <c r="E1275" s="4">
        <f>MONTH(SalesDataTable[[#This Row],[Order Date]])</f>
        <v>7</v>
      </c>
      <c r="F1275" s="14"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4">
        <f>YEAR(SalesDataTable[[#This Row],[Order Date]])</f>
        <v>2026</v>
      </c>
      <c r="D1276" s="12" t="str">
        <f>"Q"&amp;ROUNDUP(MONTH(SalesDataTable[[#This Row],[Order Date]])/3,0)</f>
        <v>Q3</v>
      </c>
      <c r="E1276" s="4">
        <f>MONTH(SalesDataTable[[#This Row],[Order Date]])</f>
        <v>7</v>
      </c>
      <c r="F1276" s="14"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4">
        <f>YEAR(SalesDataTable[[#This Row],[Order Date]])</f>
        <v>2026</v>
      </c>
      <c r="D1277" s="12" t="str">
        <f>"Q"&amp;ROUNDUP(MONTH(SalesDataTable[[#This Row],[Order Date]])/3,0)</f>
        <v>Q3</v>
      </c>
      <c r="E1277" s="4">
        <f>MONTH(SalesDataTable[[#This Row],[Order Date]])</f>
        <v>7</v>
      </c>
      <c r="F1277" s="14"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4">
        <f>YEAR(SalesDataTable[[#This Row],[Order Date]])</f>
        <v>2026</v>
      </c>
      <c r="D1278" s="12" t="str">
        <f>"Q"&amp;ROUNDUP(MONTH(SalesDataTable[[#This Row],[Order Date]])/3,0)</f>
        <v>Q3</v>
      </c>
      <c r="E1278" s="4">
        <f>MONTH(SalesDataTable[[#This Row],[Order Date]])</f>
        <v>7</v>
      </c>
      <c r="F1278" s="14"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4">
        <f>YEAR(SalesDataTable[[#This Row],[Order Date]])</f>
        <v>2026</v>
      </c>
      <c r="D1279" s="12" t="str">
        <f>"Q"&amp;ROUNDUP(MONTH(SalesDataTable[[#This Row],[Order Date]])/3,0)</f>
        <v>Q3</v>
      </c>
      <c r="E1279" s="4">
        <f>MONTH(SalesDataTable[[#This Row],[Order Date]])</f>
        <v>7</v>
      </c>
      <c r="F1279" s="14"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4">
        <f>YEAR(SalesDataTable[[#This Row],[Order Date]])</f>
        <v>2026</v>
      </c>
      <c r="D1280" s="12" t="str">
        <f>"Q"&amp;ROUNDUP(MONTH(SalesDataTable[[#This Row],[Order Date]])/3,0)</f>
        <v>Q3</v>
      </c>
      <c r="E1280" s="4">
        <f>MONTH(SalesDataTable[[#This Row],[Order Date]])</f>
        <v>7</v>
      </c>
      <c r="F1280" s="14"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4">
        <f>YEAR(SalesDataTable[[#This Row],[Order Date]])</f>
        <v>2026</v>
      </c>
      <c r="D1281" s="12" t="str">
        <f>"Q"&amp;ROUNDUP(MONTH(SalesDataTable[[#This Row],[Order Date]])/3,0)</f>
        <v>Q3</v>
      </c>
      <c r="E1281" s="4">
        <f>MONTH(SalesDataTable[[#This Row],[Order Date]])</f>
        <v>7</v>
      </c>
      <c r="F1281" s="14"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4">
        <f>YEAR(SalesDataTable[[#This Row],[Order Date]])</f>
        <v>2026</v>
      </c>
      <c r="D1282" s="12" t="str">
        <f>"Q"&amp;ROUNDUP(MONTH(SalesDataTable[[#This Row],[Order Date]])/3,0)</f>
        <v>Q3</v>
      </c>
      <c r="E1282" s="4">
        <f>MONTH(SalesDataTable[[#This Row],[Order Date]])</f>
        <v>7</v>
      </c>
      <c r="F1282" s="14"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4">
        <f>YEAR(SalesDataTable[[#This Row],[Order Date]])</f>
        <v>2026</v>
      </c>
      <c r="D1283" s="12" t="str">
        <f>"Q"&amp;ROUNDUP(MONTH(SalesDataTable[[#This Row],[Order Date]])/3,0)</f>
        <v>Q3</v>
      </c>
      <c r="E1283" s="4">
        <f>MONTH(SalesDataTable[[#This Row],[Order Date]])</f>
        <v>7</v>
      </c>
      <c r="F1283" s="14"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4">
        <f>YEAR(SalesDataTable[[#This Row],[Order Date]])</f>
        <v>2026</v>
      </c>
      <c r="D1284" s="12" t="str">
        <f>"Q"&amp;ROUNDUP(MONTH(SalesDataTable[[#This Row],[Order Date]])/3,0)</f>
        <v>Q3</v>
      </c>
      <c r="E1284" s="4">
        <f>MONTH(SalesDataTable[[#This Row],[Order Date]])</f>
        <v>7</v>
      </c>
      <c r="F1284" s="14"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4">
        <f>YEAR(SalesDataTable[[#This Row],[Order Date]])</f>
        <v>2026</v>
      </c>
      <c r="D1285" s="12" t="str">
        <f>"Q"&amp;ROUNDUP(MONTH(SalesDataTable[[#This Row],[Order Date]])/3,0)</f>
        <v>Q3</v>
      </c>
      <c r="E1285" s="4">
        <f>MONTH(SalesDataTable[[#This Row],[Order Date]])</f>
        <v>7</v>
      </c>
      <c r="F1285" s="14"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4">
        <f>YEAR(SalesDataTable[[#This Row],[Order Date]])</f>
        <v>2026</v>
      </c>
      <c r="D1286" s="12" t="str">
        <f>"Q"&amp;ROUNDUP(MONTH(SalesDataTable[[#This Row],[Order Date]])/3,0)</f>
        <v>Q3</v>
      </c>
      <c r="E1286" s="4">
        <f>MONTH(SalesDataTable[[#This Row],[Order Date]])</f>
        <v>7</v>
      </c>
      <c r="F1286" s="14"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4">
        <f>YEAR(SalesDataTable[[#This Row],[Order Date]])</f>
        <v>2026</v>
      </c>
      <c r="D1287" s="12" t="str">
        <f>"Q"&amp;ROUNDUP(MONTH(SalesDataTable[[#This Row],[Order Date]])/3,0)</f>
        <v>Q3</v>
      </c>
      <c r="E1287" s="4">
        <f>MONTH(SalesDataTable[[#This Row],[Order Date]])</f>
        <v>7</v>
      </c>
      <c r="F1287" s="14"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4">
        <f>YEAR(SalesDataTable[[#This Row],[Order Date]])</f>
        <v>2026</v>
      </c>
      <c r="D1288" s="12" t="str">
        <f>"Q"&amp;ROUNDUP(MONTH(SalesDataTable[[#This Row],[Order Date]])/3,0)</f>
        <v>Q3</v>
      </c>
      <c r="E1288" s="4">
        <f>MONTH(SalesDataTable[[#This Row],[Order Date]])</f>
        <v>7</v>
      </c>
      <c r="F1288" s="14"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4">
        <f>YEAR(SalesDataTable[[#This Row],[Order Date]])</f>
        <v>2026</v>
      </c>
      <c r="D1289" s="12" t="str">
        <f>"Q"&amp;ROUNDUP(MONTH(SalesDataTable[[#This Row],[Order Date]])/3,0)</f>
        <v>Q3</v>
      </c>
      <c r="E1289" s="4">
        <f>MONTH(SalesDataTable[[#This Row],[Order Date]])</f>
        <v>7</v>
      </c>
      <c r="F1289" s="14"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4">
        <f>YEAR(SalesDataTable[[#This Row],[Order Date]])</f>
        <v>2026</v>
      </c>
      <c r="D1290" s="12" t="str">
        <f>"Q"&amp;ROUNDUP(MONTH(SalesDataTable[[#This Row],[Order Date]])/3,0)</f>
        <v>Q3</v>
      </c>
      <c r="E1290" s="4">
        <f>MONTH(SalesDataTable[[#This Row],[Order Date]])</f>
        <v>7</v>
      </c>
      <c r="F1290" s="14"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4">
        <f>YEAR(SalesDataTable[[#This Row],[Order Date]])</f>
        <v>2026</v>
      </c>
      <c r="D1291" s="12" t="str">
        <f>"Q"&amp;ROUNDUP(MONTH(SalesDataTable[[#This Row],[Order Date]])/3,0)</f>
        <v>Q3</v>
      </c>
      <c r="E1291" s="4">
        <f>MONTH(SalesDataTable[[#This Row],[Order Date]])</f>
        <v>7</v>
      </c>
      <c r="F1291" s="14"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4">
        <f>YEAR(SalesDataTable[[#This Row],[Order Date]])</f>
        <v>2026</v>
      </c>
      <c r="D1292" s="12" t="str">
        <f>"Q"&amp;ROUNDUP(MONTH(SalesDataTable[[#This Row],[Order Date]])/3,0)</f>
        <v>Q3</v>
      </c>
      <c r="E1292" s="4">
        <f>MONTH(SalesDataTable[[#This Row],[Order Date]])</f>
        <v>7</v>
      </c>
      <c r="F1292" s="14"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4">
        <f>YEAR(SalesDataTable[[#This Row],[Order Date]])</f>
        <v>2026</v>
      </c>
      <c r="D1293" s="12" t="str">
        <f>"Q"&amp;ROUNDUP(MONTH(SalesDataTable[[#This Row],[Order Date]])/3,0)</f>
        <v>Q3</v>
      </c>
      <c r="E1293" s="4">
        <f>MONTH(SalesDataTable[[#This Row],[Order Date]])</f>
        <v>7</v>
      </c>
      <c r="F1293" s="14"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4">
        <f>YEAR(SalesDataTable[[#This Row],[Order Date]])</f>
        <v>2026</v>
      </c>
      <c r="D1294" s="12" t="str">
        <f>"Q"&amp;ROUNDUP(MONTH(SalesDataTable[[#This Row],[Order Date]])/3,0)</f>
        <v>Q3</v>
      </c>
      <c r="E1294" s="4">
        <f>MONTH(SalesDataTable[[#This Row],[Order Date]])</f>
        <v>7</v>
      </c>
      <c r="F1294" s="14"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4">
        <f>YEAR(SalesDataTable[[#This Row],[Order Date]])</f>
        <v>2026</v>
      </c>
      <c r="D1295" s="12" t="str">
        <f>"Q"&amp;ROUNDUP(MONTH(SalesDataTable[[#This Row],[Order Date]])/3,0)</f>
        <v>Q3</v>
      </c>
      <c r="E1295" s="4">
        <f>MONTH(SalesDataTable[[#This Row],[Order Date]])</f>
        <v>7</v>
      </c>
      <c r="F1295" s="14"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4">
        <f>YEAR(SalesDataTable[[#This Row],[Order Date]])</f>
        <v>2026</v>
      </c>
      <c r="D1296" s="12" t="str">
        <f>"Q"&amp;ROUNDUP(MONTH(SalesDataTable[[#This Row],[Order Date]])/3,0)</f>
        <v>Q3</v>
      </c>
      <c r="E1296" s="4">
        <f>MONTH(SalesDataTable[[#This Row],[Order Date]])</f>
        <v>7</v>
      </c>
      <c r="F1296" s="14"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4">
        <f>YEAR(SalesDataTable[[#This Row],[Order Date]])</f>
        <v>2026</v>
      </c>
      <c r="D1297" s="12" t="str">
        <f>"Q"&amp;ROUNDUP(MONTH(SalesDataTable[[#This Row],[Order Date]])/3,0)</f>
        <v>Q3</v>
      </c>
      <c r="E1297" s="4">
        <f>MONTH(SalesDataTable[[#This Row],[Order Date]])</f>
        <v>7</v>
      </c>
      <c r="F1297" s="14"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4">
        <f>YEAR(SalesDataTable[[#This Row],[Order Date]])</f>
        <v>2026</v>
      </c>
      <c r="D1298" s="12" t="str">
        <f>"Q"&amp;ROUNDUP(MONTH(SalesDataTable[[#This Row],[Order Date]])/3,0)</f>
        <v>Q3</v>
      </c>
      <c r="E1298" s="4">
        <f>MONTH(SalesDataTable[[#This Row],[Order Date]])</f>
        <v>7</v>
      </c>
      <c r="F1298" s="14"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4">
        <f>YEAR(SalesDataTable[[#This Row],[Order Date]])</f>
        <v>2026</v>
      </c>
      <c r="D1299" s="12" t="str">
        <f>"Q"&amp;ROUNDUP(MONTH(SalesDataTable[[#This Row],[Order Date]])/3,0)</f>
        <v>Q3</v>
      </c>
      <c r="E1299" s="4">
        <f>MONTH(SalesDataTable[[#This Row],[Order Date]])</f>
        <v>7</v>
      </c>
      <c r="F1299" s="14"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4">
        <f>YEAR(SalesDataTable[[#This Row],[Order Date]])</f>
        <v>2026</v>
      </c>
      <c r="D1300" s="12" t="str">
        <f>"Q"&amp;ROUNDUP(MONTH(SalesDataTable[[#This Row],[Order Date]])/3,0)</f>
        <v>Q3</v>
      </c>
      <c r="E1300" s="4">
        <f>MONTH(SalesDataTable[[#This Row],[Order Date]])</f>
        <v>7</v>
      </c>
      <c r="F1300" s="14"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4">
        <f>YEAR(SalesDataTable[[#This Row],[Order Date]])</f>
        <v>2026</v>
      </c>
      <c r="D1301" s="12" t="str">
        <f>"Q"&amp;ROUNDUP(MONTH(SalesDataTable[[#This Row],[Order Date]])/3,0)</f>
        <v>Q3</v>
      </c>
      <c r="E1301" s="4">
        <f>MONTH(SalesDataTable[[#This Row],[Order Date]])</f>
        <v>7</v>
      </c>
      <c r="F1301" s="14"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4">
        <f>YEAR(SalesDataTable[[#This Row],[Order Date]])</f>
        <v>2026</v>
      </c>
      <c r="D1302" s="12" t="str">
        <f>"Q"&amp;ROUNDUP(MONTH(SalesDataTable[[#This Row],[Order Date]])/3,0)</f>
        <v>Q3</v>
      </c>
      <c r="E1302" s="4">
        <f>MONTH(SalesDataTable[[#This Row],[Order Date]])</f>
        <v>7</v>
      </c>
      <c r="F1302" s="14"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4">
        <f>YEAR(SalesDataTable[[#This Row],[Order Date]])</f>
        <v>2026</v>
      </c>
      <c r="D1303" s="12" t="str">
        <f>"Q"&amp;ROUNDUP(MONTH(SalesDataTable[[#This Row],[Order Date]])/3,0)</f>
        <v>Q3</v>
      </c>
      <c r="E1303" s="4">
        <f>MONTH(SalesDataTable[[#This Row],[Order Date]])</f>
        <v>7</v>
      </c>
      <c r="F1303" s="14"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4">
        <f>YEAR(SalesDataTable[[#This Row],[Order Date]])</f>
        <v>2026</v>
      </c>
      <c r="D1304" s="12" t="str">
        <f>"Q"&amp;ROUNDUP(MONTH(SalesDataTable[[#This Row],[Order Date]])/3,0)</f>
        <v>Q3</v>
      </c>
      <c r="E1304" s="4">
        <f>MONTH(SalesDataTable[[#This Row],[Order Date]])</f>
        <v>7</v>
      </c>
      <c r="F1304" s="14"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4">
        <f>YEAR(SalesDataTable[[#This Row],[Order Date]])</f>
        <v>2026</v>
      </c>
      <c r="D1305" s="12" t="str">
        <f>"Q"&amp;ROUNDUP(MONTH(SalesDataTable[[#This Row],[Order Date]])/3,0)</f>
        <v>Q3</v>
      </c>
      <c r="E1305" s="4">
        <f>MONTH(SalesDataTable[[#This Row],[Order Date]])</f>
        <v>7</v>
      </c>
      <c r="F1305" s="14"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4">
        <f>YEAR(SalesDataTable[[#This Row],[Order Date]])</f>
        <v>2026</v>
      </c>
      <c r="D1306" s="12" t="str">
        <f>"Q"&amp;ROUNDUP(MONTH(SalesDataTable[[#This Row],[Order Date]])/3,0)</f>
        <v>Q3</v>
      </c>
      <c r="E1306" s="4">
        <f>MONTH(SalesDataTable[[#This Row],[Order Date]])</f>
        <v>7</v>
      </c>
      <c r="F1306" s="14"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4">
        <f>YEAR(SalesDataTable[[#This Row],[Order Date]])</f>
        <v>2026</v>
      </c>
      <c r="D1307" s="12" t="str">
        <f>"Q"&amp;ROUNDUP(MONTH(SalesDataTable[[#This Row],[Order Date]])/3,0)</f>
        <v>Q3</v>
      </c>
      <c r="E1307" s="4">
        <f>MONTH(SalesDataTable[[#This Row],[Order Date]])</f>
        <v>7</v>
      </c>
      <c r="F1307" s="14"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4">
        <f>YEAR(SalesDataTable[[#This Row],[Order Date]])</f>
        <v>2026</v>
      </c>
      <c r="D1308" s="12" t="str">
        <f>"Q"&amp;ROUNDUP(MONTH(SalesDataTable[[#This Row],[Order Date]])/3,0)</f>
        <v>Q3</v>
      </c>
      <c r="E1308" s="4">
        <f>MONTH(SalesDataTable[[#This Row],[Order Date]])</f>
        <v>7</v>
      </c>
      <c r="F1308" s="14"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4">
        <f>YEAR(SalesDataTable[[#This Row],[Order Date]])</f>
        <v>2026</v>
      </c>
      <c r="D1309" s="12" t="str">
        <f>"Q"&amp;ROUNDUP(MONTH(SalesDataTable[[#This Row],[Order Date]])/3,0)</f>
        <v>Q3</v>
      </c>
      <c r="E1309" s="4">
        <f>MONTH(SalesDataTable[[#This Row],[Order Date]])</f>
        <v>7</v>
      </c>
      <c r="F1309" s="14"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4">
        <f>YEAR(SalesDataTable[[#This Row],[Order Date]])</f>
        <v>2026</v>
      </c>
      <c r="D1310" s="12" t="str">
        <f>"Q"&amp;ROUNDUP(MONTH(SalesDataTable[[#This Row],[Order Date]])/3,0)</f>
        <v>Q3</v>
      </c>
      <c r="E1310" s="4">
        <f>MONTH(SalesDataTable[[#This Row],[Order Date]])</f>
        <v>7</v>
      </c>
      <c r="F1310" s="14"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4">
        <f>YEAR(SalesDataTable[[#This Row],[Order Date]])</f>
        <v>2026</v>
      </c>
      <c r="D1311" s="12" t="str">
        <f>"Q"&amp;ROUNDUP(MONTH(SalesDataTable[[#This Row],[Order Date]])/3,0)</f>
        <v>Q3</v>
      </c>
      <c r="E1311" s="4">
        <f>MONTH(SalesDataTable[[#This Row],[Order Date]])</f>
        <v>7</v>
      </c>
      <c r="F1311" s="14"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4">
        <f>YEAR(SalesDataTable[[#This Row],[Order Date]])</f>
        <v>2026</v>
      </c>
      <c r="D1312" s="12" t="str">
        <f>"Q"&amp;ROUNDUP(MONTH(SalesDataTable[[#This Row],[Order Date]])/3,0)</f>
        <v>Q3</v>
      </c>
      <c r="E1312" s="4">
        <f>MONTH(SalesDataTable[[#This Row],[Order Date]])</f>
        <v>7</v>
      </c>
      <c r="F1312" s="14"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4">
        <f>YEAR(SalesDataTable[[#This Row],[Order Date]])</f>
        <v>2026</v>
      </c>
      <c r="D1313" s="12" t="str">
        <f>"Q"&amp;ROUNDUP(MONTH(SalesDataTable[[#This Row],[Order Date]])/3,0)</f>
        <v>Q3</v>
      </c>
      <c r="E1313" s="4">
        <f>MONTH(SalesDataTable[[#This Row],[Order Date]])</f>
        <v>7</v>
      </c>
      <c r="F1313" s="14"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4">
        <f>YEAR(SalesDataTable[[#This Row],[Order Date]])</f>
        <v>2026</v>
      </c>
      <c r="D1314" s="12" t="str">
        <f>"Q"&amp;ROUNDUP(MONTH(SalesDataTable[[#This Row],[Order Date]])/3,0)</f>
        <v>Q3</v>
      </c>
      <c r="E1314" s="4">
        <f>MONTH(SalesDataTable[[#This Row],[Order Date]])</f>
        <v>7</v>
      </c>
      <c r="F1314" s="14"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4">
        <f>YEAR(SalesDataTable[[#This Row],[Order Date]])</f>
        <v>2026</v>
      </c>
      <c r="D1315" s="12" t="str">
        <f>"Q"&amp;ROUNDUP(MONTH(SalesDataTable[[#This Row],[Order Date]])/3,0)</f>
        <v>Q3</v>
      </c>
      <c r="E1315" s="4">
        <f>MONTH(SalesDataTable[[#This Row],[Order Date]])</f>
        <v>7</v>
      </c>
      <c r="F1315" s="14"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4">
        <f>YEAR(SalesDataTable[[#This Row],[Order Date]])</f>
        <v>2026</v>
      </c>
      <c r="D1316" s="12" t="str">
        <f>"Q"&amp;ROUNDUP(MONTH(SalesDataTable[[#This Row],[Order Date]])/3,0)</f>
        <v>Q3</v>
      </c>
      <c r="E1316" s="4">
        <f>MONTH(SalesDataTable[[#This Row],[Order Date]])</f>
        <v>7</v>
      </c>
      <c r="F1316" s="14"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4">
        <f>YEAR(SalesDataTable[[#This Row],[Order Date]])</f>
        <v>2026</v>
      </c>
      <c r="D1317" s="12" t="str">
        <f>"Q"&amp;ROUNDUP(MONTH(SalesDataTable[[#This Row],[Order Date]])/3,0)</f>
        <v>Q3</v>
      </c>
      <c r="E1317" s="4">
        <f>MONTH(SalesDataTable[[#This Row],[Order Date]])</f>
        <v>7</v>
      </c>
      <c r="F1317" s="14"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4">
        <f>YEAR(SalesDataTable[[#This Row],[Order Date]])</f>
        <v>2026</v>
      </c>
      <c r="D1318" s="12" t="str">
        <f>"Q"&amp;ROUNDUP(MONTH(SalesDataTable[[#This Row],[Order Date]])/3,0)</f>
        <v>Q3</v>
      </c>
      <c r="E1318" s="4">
        <f>MONTH(SalesDataTable[[#This Row],[Order Date]])</f>
        <v>7</v>
      </c>
      <c r="F1318" s="14"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4">
        <f>YEAR(SalesDataTable[[#This Row],[Order Date]])</f>
        <v>2026</v>
      </c>
      <c r="D1319" s="12" t="str">
        <f>"Q"&amp;ROUNDUP(MONTH(SalesDataTable[[#This Row],[Order Date]])/3,0)</f>
        <v>Q3</v>
      </c>
      <c r="E1319" s="4">
        <f>MONTH(SalesDataTable[[#This Row],[Order Date]])</f>
        <v>7</v>
      </c>
      <c r="F1319" s="14"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4">
        <f>YEAR(SalesDataTable[[#This Row],[Order Date]])</f>
        <v>2026</v>
      </c>
      <c r="D1320" s="12" t="str">
        <f>"Q"&amp;ROUNDUP(MONTH(SalesDataTable[[#This Row],[Order Date]])/3,0)</f>
        <v>Q3</v>
      </c>
      <c r="E1320" s="4">
        <f>MONTH(SalesDataTable[[#This Row],[Order Date]])</f>
        <v>7</v>
      </c>
      <c r="F1320" s="14"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4">
        <f>YEAR(SalesDataTable[[#This Row],[Order Date]])</f>
        <v>2026</v>
      </c>
      <c r="D1321" s="12" t="str">
        <f>"Q"&amp;ROUNDUP(MONTH(SalesDataTable[[#This Row],[Order Date]])/3,0)</f>
        <v>Q3</v>
      </c>
      <c r="E1321" s="4">
        <f>MONTH(SalesDataTable[[#This Row],[Order Date]])</f>
        <v>7</v>
      </c>
      <c r="F1321" s="14"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4">
        <f>YEAR(SalesDataTable[[#This Row],[Order Date]])</f>
        <v>2026</v>
      </c>
      <c r="D1322" s="12" t="str">
        <f>"Q"&amp;ROUNDUP(MONTH(SalesDataTable[[#This Row],[Order Date]])/3,0)</f>
        <v>Q3</v>
      </c>
      <c r="E1322" s="4">
        <f>MONTH(SalesDataTable[[#This Row],[Order Date]])</f>
        <v>7</v>
      </c>
      <c r="F1322" s="14"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4">
        <f>YEAR(SalesDataTable[[#This Row],[Order Date]])</f>
        <v>2026</v>
      </c>
      <c r="D1323" s="12" t="str">
        <f>"Q"&amp;ROUNDUP(MONTH(SalesDataTable[[#This Row],[Order Date]])/3,0)</f>
        <v>Q3</v>
      </c>
      <c r="E1323" s="4">
        <f>MONTH(SalesDataTable[[#This Row],[Order Date]])</f>
        <v>7</v>
      </c>
      <c r="F1323" s="14"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4">
        <f>YEAR(SalesDataTable[[#This Row],[Order Date]])</f>
        <v>2026</v>
      </c>
      <c r="D1324" s="12" t="str">
        <f>"Q"&amp;ROUNDUP(MONTH(SalesDataTable[[#This Row],[Order Date]])/3,0)</f>
        <v>Q3</v>
      </c>
      <c r="E1324" s="4">
        <f>MONTH(SalesDataTable[[#This Row],[Order Date]])</f>
        <v>7</v>
      </c>
      <c r="F1324" s="14"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4">
        <f>YEAR(SalesDataTable[[#This Row],[Order Date]])</f>
        <v>2026</v>
      </c>
      <c r="D1325" s="12" t="str">
        <f>"Q"&amp;ROUNDUP(MONTH(SalesDataTable[[#This Row],[Order Date]])/3,0)</f>
        <v>Q3</v>
      </c>
      <c r="E1325" s="4">
        <f>MONTH(SalesDataTable[[#This Row],[Order Date]])</f>
        <v>7</v>
      </c>
      <c r="F1325" s="14"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4">
        <f>YEAR(SalesDataTable[[#This Row],[Order Date]])</f>
        <v>2026</v>
      </c>
      <c r="D1326" s="12" t="str">
        <f>"Q"&amp;ROUNDUP(MONTH(SalesDataTable[[#This Row],[Order Date]])/3,0)</f>
        <v>Q3</v>
      </c>
      <c r="E1326" s="4">
        <f>MONTH(SalesDataTable[[#This Row],[Order Date]])</f>
        <v>7</v>
      </c>
      <c r="F1326" s="14"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4">
        <f>YEAR(SalesDataTable[[#This Row],[Order Date]])</f>
        <v>2026</v>
      </c>
      <c r="D1327" s="12" t="str">
        <f>"Q"&amp;ROUNDUP(MONTH(SalesDataTable[[#This Row],[Order Date]])/3,0)</f>
        <v>Q3</v>
      </c>
      <c r="E1327" s="4">
        <f>MONTH(SalesDataTable[[#This Row],[Order Date]])</f>
        <v>7</v>
      </c>
      <c r="F1327" s="14"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4">
        <f>YEAR(SalesDataTable[[#This Row],[Order Date]])</f>
        <v>2026</v>
      </c>
      <c r="D1328" s="12" t="str">
        <f>"Q"&amp;ROUNDUP(MONTH(SalesDataTable[[#This Row],[Order Date]])/3,0)</f>
        <v>Q3</v>
      </c>
      <c r="E1328" s="4">
        <f>MONTH(SalesDataTable[[#This Row],[Order Date]])</f>
        <v>7</v>
      </c>
      <c r="F1328" s="14"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4">
        <f>YEAR(SalesDataTable[[#This Row],[Order Date]])</f>
        <v>2026</v>
      </c>
      <c r="D1329" s="12" t="str">
        <f>"Q"&amp;ROUNDUP(MONTH(SalesDataTable[[#This Row],[Order Date]])/3,0)</f>
        <v>Q3</v>
      </c>
      <c r="E1329" s="4">
        <f>MONTH(SalesDataTable[[#This Row],[Order Date]])</f>
        <v>7</v>
      </c>
      <c r="F1329" s="14"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4">
        <f>YEAR(SalesDataTable[[#This Row],[Order Date]])</f>
        <v>2026</v>
      </c>
      <c r="D1330" s="12" t="str">
        <f>"Q"&amp;ROUNDUP(MONTH(SalesDataTable[[#This Row],[Order Date]])/3,0)</f>
        <v>Q3</v>
      </c>
      <c r="E1330" s="4">
        <f>MONTH(SalesDataTable[[#This Row],[Order Date]])</f>
        <v>7</v>
      </c>
      <c r="F1330" s="14"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4">
        <f>YEAR(SalesDataTable[[#This Row],[Order Date]])</f>
        <v>2026</v>
      </c>
      <c r="D1331" s="12" t="str">
        <f>"Q"&amp;ROUNDUP(MONTH(SalesDataTable[[#This Row],[Order Date]])/3,0)</f>
        <v>Q3</v>
      </c>
      <c r="E1331" s="4">
        <f>MONTH(SalesDataTable[[#This Row],[Order Date]])</f>
        <v>7</v>
      </c>
      <c r="F1331" s="14"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4">
        <f>YEAR(SalesDataTable[[#This Row],[Order Date]])</f>
        <v>2026</v>
      </c>
      <c r="D1332" s="12" t="str">
        <f>"Q"&amp;ROUNDUP(MONTH(SalesDataTable[[#This Row],[Order Date]])/3,0)</f>
        <v>Q3</v>
      </c>
      <c r="E1332" s="4">
        <f>MONTH(SalesDataTable[[#This Row],[Order Date]])</f>
        <v>7</v>
      </c>
      <c r="F1332" s="14"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4">
        <f>YEAR(SalesDataTable[[#This Row],[Order Date]])</f>
        <v>2026</v>
      </c>
      <c r="D1333" s="12" t="str">
        <f>"Q"&amp;ROUNDUP(MONTH(SalesDataTable[[#This Row],[Order Date]])/3,0)</f>
        <v>Q3</v>
      </c>
      <c r="E1333" s="4">
        <f>MONTH(SalesDataTable[[#This Row],[Order Date]])</f>
        <v>7</v>
      </c>
      <c r="F1333" s="14"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4">
        <f>YEAR(SalesDataTable[[#This Row],[Order Date]])</f>
        <v>2026</v>
      </c>
      <c r="D1334" s="12" t="str">
        <f>"Q"&amp;ROUNDUP(MONTH(SalesDataTable[[#This Row],[Order Date]])/3,0)</f>
        <v>Q3</v>
      </c>
      <c r="E1334" s="4">
        <f>MONTH(SalesDataTable[[#This Row],[Order Date]])</f>
        <v>7</v>
      </c>
      <c r="F1334" s="14"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4">
        <f>YEAR(SalesDataTable[[#This Row],[Order Date]])</f>
        <v>2026</v>
      </c>
      <c r="D1335" s="12" t="str">
        <f>"Q"&amp;ROUNDUP(MONTH(SalesDataTable[[#This Row],[Order Date]])/3,0)</f>
        <v>Q3</v>
      </c>
      <c r="E1335" s="4">
        <f>MONTH(SalesDataTable[[#This Row],[Order Date]])</f>
        <v>7</v>
      </c>
      <c r="F1335" s="14"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4">
        <f>YEAR(SalesDataTable[[#This Row],[Order Date]])</f>
        <v>2026</v>
      </c>
      <c r="D1336" s="12" t="str">
        <f>"Q"&amp;ROUNDUP(MONTH(SalesDataTable[[#This Row],[Order Date]])/3,0)</f>
        <v>Q3</v>
      </c>
      <c r="E1336" s="4">
        <f>MONTH(SalesDataTable[[#This Row],[Order Date]])</f>
        <v>7</v>
      </c>
      <c r="F1336" s="14"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4">
        <f>YEAR(SalesDataTable[[#This Row],[Order Date]])</f>
        <v>2026</v>
      </c>
      <c r="D1337" s="12" t="str">
        <f>"Q"&amp;ROUNDUP(MONTH(SalesDataTable[[#This Row],[Order Date]])/3,0)</f>
        <v>Q3</v>
      </c>
      <c r="E1337" s="4">
        <f>MONTH(SalesDataTable[[#This Row],[Order Date]])</f>
        <v>7</v>
      </c>
      <c r="F1337" s="14"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4">
        <f>YEAR(SalesDataTable[[#This Row],[Order Date]])</f>
        <v>2026</v>
      </c>
      <c r="D1338" s="12" t="str">
        <f>"Q"&amp;ROUNDUP(MONTH(SalesDataTable[[#This Row],[Order Date]])/3,0)</f>
        <v>Q3</v>
      </c>
      <c r="E1338" s="4">
        <f>MONTH(SalesDataTable[[#This Row],[Order Date]])</f>
        <v>7</v>
      </c>
      <c r="F1338" s="14"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4">
        <f>YEAR(SalesDataTable[[#This Row],[Order Date]])</f>
        <v>2026</v>
      </c>
      <c r="D1339" s="12" t="str">
        <f>"Q"&amp;ROUNDUP(MONTH(SalesDataTable[[#This Row],[Order Date]])/3,0)</f>
        <v>Q3</v>
      </c>
      <c r="E1339" s="4">
        <f>MONTH(SalesDataTable[[#This Row],[Order Date]])</f>
        <v>7</v>
      </c>
      <c r="F1339" s="14"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4">
        <f>YEAR(SalesDataTable[[#This Row],[Order Date]])</f>
        <v>2026</v>
      </c>
      <c r="D1340" s="12" t="str">
        <f>"Q"&amp;ROUNDUP(MONTH(SalesDataTable[[#This Row],[Order Date]])/3,0)</f>
        <v>Q3</v>
      </c>
      <c r="E1340" s="4">
        <f>MONTH(SalesDataTable[[#This Row],[Order Date]])</f>
        <v>7</v>
      </c>
      <c r="F1340" s="14"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4">
        <f>YEAR(SalesDataTable[[#This Row],[Order Date]])</f>
        <v>2026</v>
      </c>
      <c r="D1341" s="12" t="str">
        <f>"Q"&amp;ROUNDUP(MONTH(SalesDataTable[[#This Row],[Order Date]])/3,0)</f>
        <v>Q3</v>
      </c>
      <c r="E1341" s="4">
        <f>MONTH(SalesDataTable[[#This Row],[Order Date]])</f>
        <v>7</v>
      </c>
      <c r="F1341" s="14"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4">
        <f>YEAR(SalesDataTable[[#This Row],[Order Date]])</f>
        <v>2026</v>
      </c>
      <c r="D1342" s="12" t="str">
        <f>"Q"&amp;ROUNDUP(MONTH(SalesDataTable[[#This Row],[Order Date]])/3,0)</f>
        <v>Q3</v>
      </c>
      <c r="E1342" s="4">
        <f>MONTH(SalesDataTable[[#This Row],[Order Date]])</f>
        <v>7</v>
      </c>
      <c r="F1342" s="14"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4">
        <f>YEAR(SalesDataTable[[#This Row],[Order Date]])</f>
        <v>2026</v>
      </c>
      <c r="D1343" s="12" t="str">
        <f>"Q"&amp;ROUNDUP(MONTH(SalesDataTable[[#This Row],[Order Date]])/3,0)</f>
        <v>Q3</v>
      </c>
      <c r="E1343" s="4">
        <f>MONTH(SalesDataTable[[#This Row],[Order Date]])</f>
        <v>7</v>
      </c>
      <c r="F1343" s="14"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4">
        <f>YEAR(SalesDataTable[[#This Row],[Order Date]])</f>
        <v>2026</v>
      </c>
      <c r="D1344" s="12" t="str">
        <f>"Q"&amp;ROUNDUP(MONTH(SalesDataTable[[#This Row],[Order Date]])/3,0)</f>
        <v>Q3</v>
      </c>
      <c r="E1344" s="4">
        <f>MONTH(SalesDataTable[[#This Row],[Order Date]])</f>
        <v>7</v>
      </c>
      <c r="F1344" s="14"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4">
        <f>YEAR(SalesDataTable[[#This Row],[Order Date]])</f>
        <v>2026</v>
      </c>
      <c r="D1345" s="12" t="str">
        <f>"Q"&amp;ROUNDUP(MONTH(SalesDataTable[[#This Row],[Order Date]])/3,0)</f>
        <v>Q3</v>
      </c>
      <c r="E1345" s="4">
        <f>MONTH(SalesDataTable[[#This Row],[Order Date]])</f>
        <v>7</v>
      </c>
      <c r="F1345" s="14"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4">
        <f>YEAR(SalesDataTable[[#This Row],[Order Date]])</f>
        <v>2026</v>
      </c>
      <c r="D1346" s="12" t="str">
        <f>"Q"&amp;ROUNDUP(MONTH(SalesDataTable[[#This Row],[Order Date]])/3,0)</f>
        <v>Q3</v>
      </c>
      <c r="E1346" s="4">
        <f>MONTH(SalesDataTable[[#This Row],[Order Date]])</f>
        <v>7</v>
      </c>
      <c r="F1346" s="14"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4">
        <f>YEAR(SalesDataTable[[#This Row],[Order Date]])</f>
        <v>2026</v>
      </c>
      <c r="D1347" s="12" t="str">
        <f>"Q"&amp;ROUNDUP(MONTH(SalesDataTable[[#This Row],[Order Date]])/3,0)</f>
        <v>Q3</v>
      </c>
      <c r="E1347" s="4">
        <f>MONTH(SalesDataTable[[#This Row],[Order Date]])</f>
        <v>7</v>
      </c>
      <c r="F1347" s="14"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4">
        <f>YEAR(SalesDataTable[[#This Row],[Order Date]])</f>
        <v>2026</v>
      </c>
      <c r="D1348" s="12" t="str">
        <f>"Q"&amp;ROUNDUP(MONTH(SalesDataTable[[#This Row],[Order Date]])/3,0)</f>
        <v>Q3</v>
      </c>
      <c r="E1348" s="4">
        <f>MONTH(SalesDataTable[[#This Row],[Order Date]])</f>
        <v>7</v>
      </c>
      <c r="F1348" s="14"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4">
        <f>YEAR(SalesDataTable[[#This Row],[Order Date]])</f>
        <v>2026</v>
      </c>
      <c r="D1349" s="12" t="str">
        <f>"Q"&amp;ROUNDUP(MONTH(SalesDataTable[[#This Row],[Order Date]])/3,0)</f>
        <v>Q3</v>
      </c>
      <c r="E1349" s="4">
        <f>MONTH(SalesDataTable[[#This Row],[Order Date]])</f>
        <v>7</v>
      </c>
      <c r="F1349" s="14"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4">
        <f>YEAR(SalesDataTable[[#This Row],[Order Date]])</f>
        <v>2026</v>
      </c>
      <c r="D1350" s="12" t="str">
        <f>"Q"&amp;ROUNDUP(MONTH(SalesDataTable[[#This Row],[Order Date]])/3,0)</f>
        <v>Q3</v>
      </c>
      <c r="E1350" s="4">
        <f>MONTH(SalesDataTable[[#This Row],[Order Date]])</f>
        <v>7</v>
      </c>
      <c r="F1350" s="14"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4">
        <f>YEAR(SalesDataTable[[#This Row],[Order Date]])</f>
        <v>2026</v>
      </c>
      <c r="D1351" s="12" t="str">
        <f>"Q"&amp;ROUNDUP(MONTH(SalesDataTable[[#This Row],[Order Date]])/3,0)</f>
        <v>Q3</v>
      </c>
      <c r="E1351" s="4">
        <f>MONTH(SalesDataTable[[#This Row],[Order Date]])</f>
        <v>7</v>
      </c>
      <c r="F1351" s="14"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4">
        <f>YEAR(SalesDataTable[[#This Row],[Order Date]])</f>
        <v>2026</v>
      </c>
      <c r="D1352" s="12" t="str">
        <f>"Q"&amp;ROUNDUP(MONTH(SalesDataTable[[#This Row],[Order Date]])/3,0)</f>
        <v>Q3</v>
      </c>
      <c r="E1352" s="4">
        <f>MONTH(SalesDataTable[[#This Row],[Order Date]])</f>
        <v>7</v>
      </c>
      <c r="F1352" s="14"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4">
        <f>YEAR(SalesDataTable[[#This Row],[Order Date]])</f>
        <v>2026</v>
      </c>
      <c r="D1353" s="12" t="str">
        <f>"Q"&amp;ROUNDUP(MONTH(SalesDataTable[[#This Row],[Order Date]])/3,0)</f>
        <v>Q3</v>
      </c>
      <c r="E1353" s="4">
        <f>MONTH(SalesDataTable[[#This Row],[Order Date]])</f>
        <v>7</v>
      </c>
      <c r="F1353" s="14"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4">
        <f>YEAR(SalesDataTable[[#This Row],[Order Date]])</f>
        <v>2026</v>
      </c>
      <c r="D1354" s="12" t="str">
        <f>"Q"&amp;ROUNDUP(MONTH(SalesDataTable[[#This Row],[Order Date]])/3,0)</f>
        <v>Q3</v>
      </c>
      <c r="E1354" s="4">
        <f>MONTH(SalesDataTable[[#This Row],[Order Date]])</f>
        <v>7</v>
      </c>
      <c r="F1354" s="14"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4">
        <f>YEAR(SalesDataTable[[#This Row],[Order Date]])</f>
        <v>2026</v>
      </c>
      <c r="D1355" s="12" t="str">
        <f>"Q"&amp;ROUNDUP(MONTH(SalesDataTable[[#This Row],[Order Date]])/3,0)</f>
        <v>Q3</v>
      </c>
      <c r="E1355" s="4">
        <f>MONTH(SalesDataTable[[#This Row],[Order Date]])</f>
        <v>7</v>
      </c>
      <c r="F1355" s="14"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4">
        <f>YEAR(SalesDataTable[[#This Row],[Order Date]])</f>
        <v>2026</v>
      </c>
      <c r="D1356" s="12" t="str">
        <f>"Q"&amp;ROUNDUP(MONTH(SalesDataTable[[#This Row],[Order Date]])/3,0)</f>
        <v>Q3</v>
      </c>
      <c r="E1356" s="4">
        <f>MONTH(SalesDataTable[[#This Row],[Order Date]])</f>
        <v>7</v>
      </c>
      <c r="F1356" s="14"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4">
        <f>YEAR(SalesDataTable[[#This Row],[Order Date]])</f>
        <v>2026</v>
      </c>
      <c r="D1357" s="12" t="str">
        <f>"Q"&amp;ROUNDUP(MONTH(SalesDataTable[[#This Row],[Order Date]])/3,0)</f>
        <v>Q3</v>
      </c>
      <c r="E1357" s="4">
        <f>MONTH(SalesDataTable[[#This Row],[Order Date]])</f>
        <v>7</v>
      </c>
      <c r="F1357" s="14"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4">
        <f>YEAR(SalesDataTable[[#This Row],[Order Date]])</f>
        <v>2026</v>
      </c>
      <c r="D1358" s="12" t="str">
        <f>"Q"&amp;ROUNDUP(MONTH(SalesDataTable[[#This Row],[Order Date]])/3,0)</f>
        <v>Q3</v>
      </c>
      <c r="E1358" s="4">
        <f>MONTH(SalesDataTable[[#This Row],[Order Date]])</f>
        <v>7</v>
      </c>
      <c r="F1358" s="14"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4">
        <f>YEAR(SalesDataTable[[#This Row],[Order Date]])</f>
        <v>2026</v>
      </c>
      <c r="D1359" s="12" t="str">
        <f>"Q"&amp;ROUNDUP(MONTH(SalesDataTable[[#This Row],[Order Date]])/3,0)</f>
        <v>Q3</v>
      </c>
      <c r="E1359" s="4">
        <f>MONTH(SalesDataTable[[#This Row],[Order Date]])</f>
        <v>7</v>
      </c>
      <c r="F1359" s="14"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4">
        <f>YEAR(SalesDataTable[[#This Row],[Order Date]])</f>
        <v>2026</v>
      </c>
      <c r="D1360" s="12" t="str">
        <f>"Q"&amp;ROUNDUP(MONTH(SalesDataTable[[#This Row],[Order Date]])/3,0)</f>
        <v>Q3</v>
      </c>
      <c r="E1360" s="4">
        <f>MONTH(SalesDataTable[[#This Row],[Order Date]])</f>
        <v>7</v>
      </c>
      <c r="F1360" s="14"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4">
        <f>YEAR(SalesDataTable[[#This Row],[Order Date]])</f>
        <v>2026</v>
      </c>
      <c r="D1361" s="12" t="str">
        <f>"Q"&amp;ROUNDUP(MONTH(SalesDataTable[[#This Row],[Order Date]])/3,0)</f>
        <v>Q3</v>
      </c>
      <c r="E1361" s="4">
        <f>MONTH(SalesDataTable[[#This Row],[Order Date]])</f>
        <v>7</v>
      </c>
      <c r="F1361" s="14"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4">
        <f>YEAR(SalesDataTable[[#This Row],[Order Date]])</f>
        <v>2026</v>
      </c>
      <c r="D1362" s="12" t="str">
        <f>"Q"&amp;ROUNDUP(MONTH(SalesDataTable[[#This Row],[Order Date]])/3,0)</f>
        <v>Q3</v>
      </c>
      <c r="E1362" s="4">
        <f>MONTH(SalesDataTable[[#This Row],[Order Date]])</f>
        <v>7</v>
      </c>
      <c r="F1362" s="14"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4">
        <f>YEAR(SalesDataTable[[#This Row],[Order Date]])</f>
        <v>2026</v>
      </c>
      <c r="D1363" s="12" t="str">
        <f>"Q"&amp;ROUNDUP(MONTH(SalesDataTable[[#This Row],[Order Date]])/3,0)</f>
        <v>Q3</v>
      </c>
      <c r="E1363" s="4">
        <f>MONTH(SalesDataTable[[#This Row],[Order Date]])</f>
        <v>7</v>
      </c>
      <c r="F1363" s="14"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4">
        <f>YEAR(SalesDataTable[[#This Row],[Order Date]])</f>
        <v>2026</v>
      </c>
      <c r="D1364" s="12" t="str">
        <f>"Q"&amp;ROUNDUP(MONTH(SalesDataTable[[#This Row],[Order Date]])/3,0)</f>
        <v>Q3</v>
      </c>
      <c r="E1364" s="4">
        <f>MONTH(SalesDataTable[[#This Row],[Order Date]])</f>
        <v>7</v>
      </c>
      <c r="F1364" s="14"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4">
        <f>YEAR(SalesDataTable[[#This Row],[Order Date]])</f>
        <v>2026</v>
      </c>
      <c r="D1365" s="12" t="str">
        <f>"Q"&amp;ROUNDUP(MONTH(SalesDataTable[[#This Row],[Order Date]])/3,0)</f>
        <v>Q3</v>
      </c>
      <c r="E1365" s="4">
        <f>MONTH(SalesDataTable[[#This Row],[Order Date]])</f>
        <v>7</v>
      </c>
      <c r="F1365" s="14"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4">
        <f>YEAR(SalesDataTable[[#This Row],[Order Date]])</f>
        <v>2026</v>
      </c>
      <c r="D1366" s="12" t="str">
        <f>"Q"&amp;ROUNDUP(MONTH(SalesDataTable[[#This Row],[Order Date]])/3,0)</f>
        <v>Q3</v>
      </c>
      <c r="E1366" s="4">
        <f>MONTH(SalesDataTable[[#This Row],[Order Date]])</f>
        <v>7</v>
      </c>
      <c r="F1366" s="14"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4">
        <f>YEAR(SalesDataTable[[#This Row],[Order Date]])</f>
        <v>2026</v>
      </c>
      <c r="D1367" s="12" t="str">
        <f>"Q"&amp;ROUNDUP(MONTH(SalesDataTable[[#This Row],[Order Date]])/3,0)</f>
        <v>Q3</v>
      </c>
      <c r="E1367" s="4">
        <f>MONTH(SalesDataTable[[#This Row],[Order Date]])</f>
        <v>7</v>
      </c>
      <c r="F1367" s="14"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4">
        <f>YEAR(SalesDataTable[[#This Row],[Order Date]])</f>
        <v>2026</v>
      </c>
      <c r="D1368" s="12" t="str">
        <f>"Q"&amp;ROUNDUP(MONTH(SalesDataTable[[#This Row],[Order Date]])/3,0)</f>
        <v>Q3</v>
      </c>
      <c r="E1368" s="4">
        <f>MONTH(SalesDataTable[[#This Row],[Order Date]])</f>
        <v>7</v>
      </c>
      <c r="F1368" s="14"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4">
        <f>YEAR(SalesDataTable[[#This Row],[Order Date]])</f>
        <v>2026</v>
      </c>
      <c r="D1369" s="12" t="str">
        <f>"Q"&amp;ROUNDUP(MONTH(SalesDataTable[[#This Row],[Order Date]])/3,0)</f>
        <v>Q3</v>
      </c>
      <c r="E1369" s="4">
        <f>MONTH(SalesDataTable[[#This Row],[Order Date]])</f>
        <v>7</v>
      </c>
      <c r="F1369" s="14"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4">
        <f>YEAR(SalesDataTable[[#This Row],[Order Date]])</f>
        <v>2026</v>
      </c>
      <c r="D1370" s="12" t="str">
        <f>"Q"&amp;ROUNDUP(MONTH(SalesDataTable[[#This Row],[Order Date]])/3,0)</f>
        <v>Q3</v>
      </c>
      <c r="E1370" s="4">
        <f>MONTH(SalesDataTable[[#This Row],[Order Date]])</f>
        <v>7</v>
      </c>
      <c r="F1370" s="14"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4">
        <f>YEAR(SalesDataTable[[#This Row],[Order Date]])</f>
        <v>2026</v>
      </c>
      <c r="D1371" s="12" t="str">
        <f>"Q"&amp;ROUNDUP(MONTH(SalesDataTable[[#This Row],[Order Date]])/3,0)</f>
        <v>Q3</v>
      </c>
      <c r="E1371" s="4">
        <f>MONTH(SalesDataTable[[#This Row],[Order Date]])</f>
        <v>7</v>
      </c>
      <c r="F1371" s="14"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4">
        <f>YEAR(SalesDataTable[[#This Row],[Order Date]])</f>
        <v>2026</v>
      </c>
      <c r="D1372" s="12" t="str">
        <f>"Q"&amp;ROUNDUP(MONTH(SalesDataTable[[#This Row],[Order Date]])/3,0)</f>
        <v>Q3</v>
      </c>
      <c r="E1372" s="4">
        <f>MONTH(SalesDataTable[[#This Row],[Order Date]])</f>
        <v>7</v>
      </c>
      <c r="F1372" s="14"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4">
        <f>YEAR(SalesDataTable[[#This Row],[Order Date]])</f>
        <v>2026</v>
      </c>
      <c r="D1373" s="12" t="str">
        <f>"Q"&amp;ROUNDUP(MONTH(SalesDataTable[[#This Row],[Order Date]])/3,0)</f>
        <v>Q3</v>
      </c>
      <c r="E1373" s="4">
        <f>MONTH(SalesDataTable[[#This Row],[Order Date]])</f>
        <v>7</v>
      </c>
      <c r="F1373" s="14"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4">
        <f>YEAR(SalesDataTable[[#This Row],[Order Date]])</f>
        <v>2026</v>
      </c>
      <c r="D1374" s="12" t="str">
        <f>"Q"&amp;ROUNDUP(MONTH(SalesDataTable[[#This Row],[Order Date]])/3,0)</f>
        <v>Q3</v>
      </c>
      <c r="E1374" s="4">
        <f>MONTH(SalesDataTable[[#This Row],[Order Date]])</f>
        <v>7</v>
      </c>
      <c r="F1374" s="14"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4">
        <f>YEAR(SalesDataTable[[#This Row],[Order Date]])</f>
        <v>2026</v>
      </c>
      <c r="D1375" s="12" t="str">
        <f>"Q"&amp;ROUNDUP(MONTH(SalesDataTable[[#This Row],[Order Date]])/3,0)</f>
        <v>Q3</v>
      </c>
      <c r="E1375" s="4">
        <f>MONTH(SalesDataTable[[#This Row],[Order Date]])</f>
        <v>7</v>
      </c>
      <c r="F1375" s="14"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4">
        <f>YEAR(SalesDataTable[[#This Row],[Order Date]])</f>
        <v>2026</v>
      </c>
      <c r="D1376" s="12" t="str">
        <f>"Q"&amp;ROUNDUP(MONTH(SalesDataTable[[#This Row],[Order Date]])/3,0)</f>
        <v>Q3</v>
      </c>
      <c r="E1376" s="4">
        <f>MONTH(SalesDataTable[[#This Row],[Order Date]])</f>
        <v>7</v>
      </c>
      <c r="F1376" s="14"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4">
        <f>YEAR(SalesDataTable[[#This Row],[Order Date]])</f>
        <v>2026</v>
      </c>
      <c r="D1377" s="12" t="str">
        <f>"Q"&amp;ROUNDUP(MONTH(SalesDataTable[[#This Row],[Order Date]])/3,0)</f>
        <v>Q3</v>
      </c>
      <c r="E1377" s="4">
        <f>MONTH(SalesDataTable[[#This Row],[Order Date]])</f>
        <v>7</v>
      </c>
      <c r="F1377" s="14"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4">
        <f>YEAR(SalesDataTable[[#This Row],[Order Date]])</f>
        <v>2026</v>
      </c>
      <c r="D1378" s="12" t="str">
        <f>"Q"&amp;ROUNDUP(MONTH(SalesDataTable[[#This Row],[Order Date]])/3,0)</f>
        <v>Q3</v>
      </c>
      <c r="E1378" s="4">
        <f>MONTH(SalesDataTable[[#This Row],[Order Date]])</f>
        <v>7</v>
      </c>
      <c r="F1378" s="14"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4">
        <f>YEAR(SalesDataTable[[#This Row],[Order Date]])</f>
        <v>2026</v>
      </c>
      <c r="D1379" s="12" t="str">
        <f>"Q"&amp;ROUNDUP(MONTH(SalesDataTable[[#This Row],[Order Date]])/3,0)</f>
        <v>Q3</v>
      </c>
      <c r="E1379" s="4">
        <f>MONTH(SalesDataTable[[#This Row],[Order Date]])</f>
        <v>7</v>
      </c>
      <c r="F1379" s="14"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4">
        <f>YEAR(SalesDataTable[[#This Row],[Order Date]])</f>
        <v>2026</v>
      </c>
      <c r="D1380" s="12" t="str">
        <f>"Q"&amp;ROUNDUP(MONTH(SalesDataTable[[#This Row],[Order Date]])/3,0)</f>
        <v>Q3</v>
      </c>
      <c r="E1380" s="4">
        <f>MONTH(SalesDataTable[[#This Row],[Order Date]])</f>
        <v>7</v>
      </c>
      <c r="F1380" s="14"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4">
        <f>YEAR(SalesDataTable[[#This Row],[Order Date]])</f>
        <v>2026</v>
      </c>
      <c r="D1381" s="12" t="str">
        <f>"Q"&amp;ROUNDUP(MONTH(SalesDataTable[[#This Row],[Order Date]])/3,0)</f>
        <v>Q3</v>
      </c>
      <c r="E1381" s="4">
        <f>MONTH(SalesDataTable[[#This Row],[Order Date]])</f>
        <v>7</v>
      </c>
      <c r="F1381" s="14"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4">
        <f>YEAR(SalesDataTable[[#This Row],[Order Date]])</f>
        <v>2026</v>
      </c>
      <c r="D1382" s="12" t="str">
        <f>"Q"&amp;ROUNDUP(MONTH(SalesDataTable[[#This Row],[Order Date]])/3,0)</f>
        <v>Q3</v>
      </c>
      <c r="E1382" s="4">
        <f>MONTH(SalesDataTable[[#This Row],[Order Date]])</f>
        <v>7</v>
      </c>
      <c r="F1382" s="14"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4">
        <f>YEAR(SalesDataTable[[#This Row],[Order Date]])</f>
        <v>2026</v>
      </c>
      <c r="D1383" s="12" t="str">
        <f>"Q"&amp;ROUNDUP(MONTH(SalesDataTable[[#This Row],[Order Date]])/3,0)</f>
        <v>Q3</v>
      </c>
      <c r="E1383" s="4">
        <f>MONTH(SalesDataTable[[#This Row],[Order Date]])</f>
        <v>7</v>
      </c>
      <c r="F1383" s="14"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4">
        <f>YEAR(SalesDataTable[[#This Row],[Order Date]])</f>
        <v>2026</v>
      </c>
      <c r="D1384" s="12" t="str">
        <f>"Q"&amp;ROUNDUP(MONTH(SalesDataTable[[#This Row],[Order Date]])/3,0)</f>
        <v>Q3</v>
      </c>
      <c r="E1384" s="4">
        <f>MONTH(SalesDataTable[[#This Row],[Order Date]])</f>
        <v>7</v>
      </c>
      <c r="F1384" s="14"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4">
        <f>YEAR(SalesDataTable[[#This Row],[Order Date]])</f>
        <v>2026</v>
      </c>
      <c r="D1385" s="12" t="str">
        <f>"Q"&amp;ROUNDUP(MONTH(SalesDataTable[[#This Row],[Order Date]])/3,0)</f>
        <v>Q3</v>
      </c>
      <c r="E1385" s="4">
        <f>MONTH(SalesDataTable[[#This Row],[Order Date]])</f>
        <v>7</v>
      </c>
      <c r="F1385" s="14"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4">
        <f>YEAR(SalesDataTable[[#This Row],[Order Date]])</f>
        <v>2026</v>
      </c>
      <c r="D1386" s="12" t="str">
        <f>"Q"&amp;ROUNDUP(MONTH(SalesDataTable[[#This Row],[Order Date]])/3,0)</f>
        <v>Q3</v>
      </c>
      <c r="E1386" s="4">
        <f>MONTH(SalesDataTable[[#This Row],[Order Date]])</f>
        <v>7</v>
      </c>
      <c r="F1386" s="14"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4">
        <f>YEAR(SalesDataTable[[#This Row],[Order Date]])</f>
        <v>2026</v>
      </c>
      <c r="D1387" s="12" t="str">
        <f>"Q"&amp;ROUNDUP(MONTH(SalesDataTable[[#This Row],[Order Date]])/3,0)</f>
        <v>Q3</v>
      </c>
      <c r="E1387" s="4">
        <f>MONTH(SalesDataTable[[#This Row],[Order Date]])</f>
        <v>7</v>
      </c>
      <c r="F1387" s="14"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4">
        <f>YEAR(SalesDataTable[[#This Row],[Order Date]])</f>
        <v>2026</v>
      </c>
      <c r="D1388" s="12" t="str">
        <f>"Q"&amp;ROUNDUP(MONTH(SalesDataTable[[#This Row],[Order Date]])/3,0)</f>
        <v>Q3</v>
      </c>
      <c r="E1388" s="4">
        <f>MONTH(SalesDataTable[[#This Row],[Order Date]])</f>
        <v>7</v>
      </c>
      <c r="F1388" s="14"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4">
        <f>YEAR(SalesDataTable[[#This Row],[Order Date]])</f>
        <v>2026</v>
      </c>
      <c r="D1389" s="12" t="str">
        <f>"Q"&amp;ROUNDUP(MONTH(SalesDataTable[[#This Row],[Order Date]])/3,0)</f>
        <v>Q3</v>
      </c>
      <c r="E1389" s="4">
        <f>MONTH(SalesDataTable[[#This Row],[Order Date]])</f>
        <v>7</v>
      </c>
      <c r="F1389" s="14"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4">
        <f>YEAR(SalesDataTable[[#This Row],[Order Date]])</f>
        <v>2026</v>
      </c>
      <c r="D1390" s="12" t="str">
        <f>"Q"&amp;ROUNDUP(MONTH(SalesDataTable[[#This Row],[Order Date]])/3,0)</f>
        <v>Q3</v>
      </c>
      <c r="E1390" s="4">
        <f>MONTH(SalesDataTable[[#This Row],[Order Date]])</f>
        <v>7</v>
      </c>
      <c r="F1390" s="14"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4">
        <f>YEAR(SalesDataTable[[#This Row],[Order Date]])</f>
        <v>2026</v>
      </c>
      <c r="D1391" s="12" t="str">
        <f>"Q"&amp;ROUNDUP(MONTH(SalesDataTable[[#This Row],[Order Date]])/3,0)</f>
        <v>Q3</v>
      </c>
      <c r="E1391" s="4">
        <f>MONTH(SalesDataTable[[#This Row],[Order Date]])</f>
        <v>7</v>
      </c>
      <c r="F1391" s="14"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4">
        <f>YEAR(SalesDataTable[[#This Row],[Order Date]])</f>
        <v>2026</v>
      </c>
      <c r="D1392" s="12" t="str">
        <f>"Q"&amp;ROUNDUP(MONTH(SalesDataTable[[#This Row],[Order Date]])/3,0)</f>
        <v>Q3</v>
      </c>
      <c r="E1392" s="4">
        <f>MONTH(SalesDataTable[[#This Row],[Order Date]])</f>
        <v>7</v>
      </c>
      <c r="F1392" s="14"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4">
        <f>YEAR(SalesDataTable[[#This Row],[Order Date]])</f>
        <v>2026</v>
      </c>
      <c r="D1393" s="12" t="str">
        <f>"Q"&amp;ROUNDUP(MONTH(SalesDataTable[[#This Row],[Order Date]])/3,0)</f>
        <v>Q3</v>
      </c>
      <c r="E1393" s="4">
        <f>MONTH(SalesDataTable[[#This Row],[Order Date]])</f>
        <v>7</v>
      </c>
      <c r="F1393" s="14"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4">
        <f>YEAR(SalesDataTable[[#This Row],[Order Date]])</f>
        <v>2026</v>
      </c>
      <c r="D1394" s="12" t="str">
        <f>"Q"&amp;ROUNDUP(MONTH(SalesDataTable[[#This Row],[Order Date]])/3,0)</f>
        <v>Q3</v>
      </c>
      <c r="E1394" s="4">
        <f>MONTH(SalesDataTable[[#This Row],[Order Date]])</f>
        <v>7</v>
      </c>
      <c r="F1394" s="14"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4">
        <f>YEAR(SalesDataTable[[#This Row],[Order Date]])</f>
        <v>2026</v>
      </c>
      <c r="D1395" s="12" t="str">
        <f>"Q"&amp;ROUNDUP(MONTH(SalesDataTable[[#This Row],[Order Date]])/3,0)</f>
        <v>Q3</v>
      </c>
      <c r="E1395" s="4">
        <f>MONTH(SalesDataTable[[#This Row],[Order Date]])</f>
        <v>7</v>
      </c>
      <c r="F1395" s="14"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4">
        <f>YEAR(SalesDataTable[[#This Row],[Order Date]])</f>
        <v>2026</v>
      </c>
      <c r="D1396" s="12" t="str">
        <f>"Q"&amp;ROUNDUP(MONTH(SalesDataTable[[#This Row],[Order Date]])/3,0)</f>
        <v>Q3</v>
      </c>
      <c r="E1396" s="4">
        <f>MONTH(SalesDataTable[[#This Row],[Order Date]])</f>
        <v>7</v>
      </c>
      <c r="F1396" s="14"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4">
        <f>YEAR(SalesDataTable[[#This Row],[Order Date]])</f>
        <v>2026</v>
      </c>
      <c r="D1397" s="12" t="str">
        <f>"Q"&amp;ROUNDUP(MONTH(SalesDataTable[[#This Row],[Order Date]])/3,0)</f>
        <v>Q3</v>
      </c>
      <c r="E1397" s="4">
        <f>MONTH(SalesDataTable[[#This Row],[Order Date]])</f>
        <v>7</v>
      </c>
      <c r="F1397" s="14"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4">
        <f>YEAR(SalesDataTable[[#This Row],[Order Date]])</f>
        <v>2026</v>
      </c>
      <c r="D1398" s="12" t="str">
        <f>"Q"&amp;ROUNDUP(MONTH(SalesDataTable[[#This Row],[Order Date]])/3,0)</f>
        <v>Q3</v>
      </c>
      <c r="E1398" s="4">
        <f>MONTH(SalesDataTable[[#This Row],[Order Date]])</f>
        <v>7</v>
      </c>
      <c r="F1398" s="14"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4">
        <f>YEAR(SalesDataTable[[#This Row],[Order Date]])</f>
        <v>2026</v>
      </c>
      <c r="D1399" s="12" t="str">
        <f>"Q"&amp;ROUNDUP(MONTH(SalesDataTable[[#This Row],[Order Date]])/3,0)</f>
        <v>Q3</v>
      </c>
      <c r="E1399" s="4">
        <f>MONTH(SalesDataTable[[#This Row],[Order Date]])</f>
        <v>7</v>
      </c>
      <c r="F1399" s="14"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4">
        <f>YEAR(SalesDataTable[[#This Row],[Order Date]])</f>
        <v>2026</v>
      </c>
      <c r="D1400" s="12" t="str">
        <f>"Q"&amp;ROUNDUP(MONTH(SalesDataTable[[#This Row],[Order Date]])/3,0)</f>
        <v>Q3</v>
      </c>
      <c r="E1400" s="4">
        <f>MONTH(SalesDataTable[[#This Row],[Order Date]])</f>
        <v>7</v>
      </c>
      <c r="F1400" s="14"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4">
        <f>YEAR(SalesDataTable[[#This Row],[Order Date]])</f>
        <v>2026</v>
      </c>
      <c r="D1401" s="12" t="str">
        <f>"Q"&amp;ROUNDUP(MONTH(SalesDataTable[[#This Row],[Order Date]])/3,0)</f>
        <v>Q3</v>
      </c>
      <c r="E1401" s="4">
        <f>MONTH(SalesDataTable[[#This Row],[Order Date]])</f>
        <v>7</v>
      </c>
      <c r="F1401" s="14"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4">
        <f>YEAR(SalesDataTable[[#This Row],[Order Date]])</f>
        <v>2026</v>
      </c>
      <c r="D1402" s="12" t="str">
        <f>"Q"&amp;ROUNDUP(MONTH(SalesDataTable[[#This Row],[Order Date]])/3,0)</f>
        <v>Q3</v>
      </c>
      <c r="E1402" s="4">
        <f>MONTH(SalesDataTable[[#This Row],[Order Date]])</f>
        <v>7</v>
      </c>
      <c r="F1402" s="14"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4">
        <f>YEAR(SalesDataTable[[#This Row],[Order Date]])</f>
        <v>2026</v>
      </c>
      <c r="D1403" s="12" t="str">
        <f>"Q"&amp;ROUNDUP(MONTH(SalesDataTable[[#This Row],[Order Date]])/3,0)</f>
        <v>Q3</v>
      </c>
      <c r="E1403" s="4">
        <f>MONTH(SalesDataTable[[#This Row],[Order Date]])</f>
        <v>7</v>
      </c>
      <c r="F1403" s="14"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4">
        <f>YEAR(SalesDataTable[[#This Row],[Order Date]])</f>
        <v>2026</v>
      </c>
      <c r="D1404" s="12" t="str">
        <f>"Q"&amp;ROUNDUP(MONTH(SalesDataTable[[#This Row],[Order Date]])/3,0)</f>
        <v>Q3</v>
      </c>
      <c r="E1404" s="4">
        <f>MONTH(SalesDataTable[[#This Row],[Order Date]])</f>
        <v>7</v>
      </c>
      <c r="F1404" s="14"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4">
        <f>YEAR(SalesDataTable[[#This Row],[Order Date]])</f>
        <v>2026</v>
      </c>
      <c r="D1405" s="12" t="str">
        <f>"Q"&amp;ROUNDUP(MONTH(SalesDataTable[[#This Row],[Order Date]])/3,0)</f>
        <v>Q3</v>
      </c>
      <c r="E1405" s="4">
        <f>MONTH(SalesDataTable[[#This Row],[Order Date]])</f>
        <v>7</v>
      </c>
      <c r="F1405" s="14"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4">
        <f>YEAR(SalesDataTable[[#This Row],[Order Date]])</f>
        <v>2026</v>
      </c>
      <c r="D1406" s="12" t="str">
        <f>"Q"&amp;ROUNDUP(MONTH(SalesDataTable[[#This Row],[Order Date]])/3,0)</f>
        <v>Q3</v>
      </c>
      <c r="E1406" s="4">
        <f>MONTH(SalesDataTable[[#This Row],[Order Date]])</f>
        <v>7</v>
      </c>
      <c r="F1406" s="14"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4">
        <f>YEAR(SalesDataTable[[#This Row],[Order Date]])</f>
        <v>2026</v>
      </c>
      <c r="D1407" s="12" t="str">
        <f>"Q"&amp;ROUNDUP(MONTH(SalesDataTable[[#This Row],[Order Date]])/3,0)</f>
        <v>Q3</v>
      </c>
      <c r="E1407" s="4">
        <f>MONTH(SalesDataTable[[#This Row],[Order Date]])</f>
        <v>7</v>
      </c>
      <c r="F1407" s="14"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4">
        <f>YEAR(SalesDataTable[[#This Row],[Order Date]])</f>
        <v>2026</v>
      </c>
      <c r="D1408" s="12" t="str">
        <f>"Q"&amp;ROUNDUP(MONTH(SalesDataTable[[#This Row],[Order Date]])/3,0)</f>
        <v>Q3</v>
      </c>
      <c r="E1408" s="4">
        <f>MONTH(SalesDataTable[[#This Row],[Order Date]])</f>
        <v>7</v>
      </c>
      <c r="F1408" s="14"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4">
        <f>YEAR(SalesDataTable[[#This Row],[Order Date]])</f>
        <v>2026</v>
      </c>
      <c r="D1409" s="12" t="str">
        <f>"Q"&amp;ROUNDUP(MONTH(SalesDataTable[[#This Row],[Order Date]])/3,0)</f>
        <v>Q3</v>
      </c>
      <c r="E1409" s="4">
        <f>MONTH(SalesDataTable[[#This Row],[Order Date]])</f>
        <v>7</v>
      </c>
      <c r="F1409" s="14"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4">
        <f>YEAR(SalesDataTable[[#This Row],[Order Date]])</f>
        <v>2026</v>
      </c>
      <c r="D1410" s="12" t="str">
        <f>"Q"&amp;ROUNDUP(MONTH(SalesDataTable[[#This Row],[Order Date]])/3,0)</f>
        <v>Q3</v>
      </c>
      <c r="E1410" s="4">
        <f>MONTH(SalesDataTable[[#This Row],[Order Date]])</f>
        <v>7</v>
      </c>
      <c r="F1410" s="14"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4">
        <f>YEAR(SalesDataTable[[#This Row],[Order Date]])</f>
        <v>2026</v>
      </c>
      <c r="D1411" s="12" t="str">
        <f>"Q"&amp;ROUNDUP(MONTH(SalesDataTable[[#This Row],[Order Date]])/3,0)</f>
        <v>Q3</v>
      </c>
      <c r="E1411" s="4">
        <f>MONTH(SalesDataTable[[#This Row],[Order Date]])</f>
        <v>7</v>
      </c>
      <c r="F1411" s="14"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4">
        <f>YEAR(SalesDataTable[[#This Row],[Order Date]])</f>
        <v>2026</v>
      </c>
      <c r="D1412" s="12" t="str">
        <f>"Q"&amp;ROUNDUP(MONTH(SalesDataTable[[#This Row],[Order Date]])/3,0)</f>
        <v>Q3</v>
      </c>
      <c r="E1412" s="4">
        <f>MONTH(SalesDataTable[[#This Row],[Order Date]])</f>
        <v>7</v>
      </c>
      <c r="F1412" s="14"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4">
        <f>YEAR(SalesDataTable[[#This Row],[Order Date]])</f>
        <v>2026</v>
      </c>
      <c r="D1413" s="12" t="str">
        <f>"Q"&amp;ROUNDUP(MONTH(SalesDataTable[[#This Row],[Order Date]])/3,0)</f>
        <v>Q3</v>
      </c>
      <c r="E1413" s="4">
        <f>MONTH(SalesDataTable[[#This Row],[Order Date]])</f>
        <v>7</v>
      </c>
      <c r="F1413" s="14"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4">
        <f>YEAR(SalesDataTable[[#This Row],[Order Date]])</f>
        <v>2026</v>
      </c>
      <c r="D1414" s="12" t="str">
        <f>"Q"&amp;ROUNDUP(MONTH(SalesDataTable[[#This Row],[Order Date]])/3,0)</f>
        <v>Q3</v>
      </c>
      <c r="E1414" s="4">
        <f>MONTH(SalesDataTable[[#This Row],[Order Date]])</f>
        <v>7</v>
      </c>
      <c r="F1414" s="14"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4">
        <f>YEAR(SalesDataTable[[#This Row],[Order Date]])</f>
        <v>2026</v>
      </c>
      <c r="D1415" s="12" t="str">
        <f>"Q"&amp;ROUNDUP(MONTH(SalesDataTable[[#This Row],[Order Date]])/3,0)</f>
        <v>Q3</v>
      </c>
      <c r="E1415" s="4">
        <f>MONTH(SalesDataTable[[#This Row],[Order Date]])</f>
        <v>7</v>
      </c>
      <c r="F1415" s="14"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4">
        <f>YEAR(SalesDataTable[[#This Row],[Order Date]])</f>
        <v>2026</v>
      </c>
      <c r="D1416" s="12" t="str">
        <f>"Q"&amp;ROUNDUP(MONTH(SalesDataTable[[#This Row],[Order Date]])/3,0)</f>
        <v>Q3</v>
      </c>
      <c r="E1416" s="4">
        <f>MONTH(SalesDataTable[[#This Row],[Order Date]])</f>
        <v>7</v>
      </c>
      <c r="F1416" s="14"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4">
        <f>YEAR(SalesDataTable[[#This Row],[Order Date]])</f>
        <v>2026</v>
      </c>
      <c r="D1417" s="12" t="str">
        <f>"Q"&amp;ROUNDUP(MONTH(SalesDataTable[[#This Row],[Order Date]])/3,0)</f>
        <v>Q3</v>
      </c>
      <c r="E1417" s="4">
        <f>MONTH(SalesDataTable[[#This Row],[Order Date]])</f>
        <v>7</v>
      </c>
      <c r="F1417" s="14"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4">
        <f>YEAR(SalesDataTable[[#This Row],[Order Date]])</f>
        <v>2026</v>
      </c>
      <c r="D1418" s="12" t="str">
        <f>"Q"&amp;ROUNDUP(MONTH(SalesDataTable[[#This Row],[Order Date]])/3,0)</f>
        <v>Q3</v>
      </c>
      <c r="E1418" s="4">
        <f>MONTH(SalesDataTable[[#This Row],[Order Date]])</f>
        <v>7</v>
      </c>
      <c r="F1418" s="14"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4">
        <f>YEAR(SalesDataTable[[#This Row],[Order Date]])</f>
        <v>2026</v>
      </c>
      <c r="D1419" s="12" t="str">
        <f>"Q"&amp;ROUNDUP(MONTH(SalesDataTable[[#This Row],[Order Date]])/3,0)</f>
        <v>Q3</v>
      </c>
      <c r="E1419" s="4">
        <f>MONTH(SalesDataTable[[#This Row],[Order Date]])</f>
        <v>7</v>
      </c>
      <c r="F1419" s="14"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4">
        <f>YEAR(SalesDataTable[[#This Row],[Order Date]])</f>
        <v>2026</v>
      </c>
      <c r="D1420" s="12" t="str">
        <f>"Q"&amp;ROUNDUP(MONTH(SalesDataTable[[#This Row],[Order Date]])/3,0)</f>
        <v>Q3</v>
      </c>
      <c r="E1420" s="4">
        <f>MONTH(SalesDataTable[[#This Row],[Order Date]])</f>
        <v>7</v>
      </c>
      <c r="F1420" s="14"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4">
        <f>YEAR(SalesDataTable[[#This Row],[Order Date]])</f>
        <v>2026</v>
      </c>
      <c r="D1421" s="12" t="str">
        <f>"Q"&amp;ROUNDUP(MONTH(SalesDataTable[[#This Row],[Order Date]])/3,0)</f>
        <v>Q3</v>
      </c>
      <c r="E1421" s="4">
        <f>MONTH(SalesDataTable[[#This Row],[Order Date]])</f>
        <v>7</v>
      </c>
      <c r="F1421" s="14"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4">
        <f>YEAR(SalesDataTable[[#This Row],[Order Date]])</f>
        <v>2026</v>
      </c>
      <c r="D1422" s="12" t="str">
        <f>"Q"&amp;ROUNDUP(MONTH(SalesDataTable[[#This Row],[Order Date]])/3,0)</f>
        <v>Q3</v>
      </c>
      <c r="E1422" s="4">
        <f>MONTH(SalesDataTable[[#This Row],[Order Date]])</f>
        <v>7</v>
      </c>
      <c r="F1422" s="14"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4">
        <f>YEAR(SalesDataTable[[#This Row],[Order Date]])</f>
        <v>2026</v>
      </c>
      <c r="D1423" s="12" t="str">
        <f>"Q"&amp;ROUNDUP(MONTH(SalesDataTable[[#This Row],[Order Date]])/3,0)</f>
        <v>Q3</v>
      </c>
      <c r="E1423" s="4">
        <f>MONTH(SalesDataTable[[#This Row],[Order Date]])</f>
        <v>7</v>
      </c>
      <c r="F1423" s="14"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4">
        <f>YEAR(SalesDataTable[[#This Row],[Order Date]])</f>
        <v>2026</v>
      </c>
      <c r="D1424" s="12" t="str">
        <f>"Q"&amp;ROUNDUP(MONTH(SalesDataTable[[#This Row],[Order Date]])/3,0)</f>
        <v>Q3</v>
      </c>
      <c r="E1424" s="4">
        <f>MONTH(SalesDataTable[[#This Row],[Order Date]])</f>
        <v>7</v>
      </c>
      <c r="F1424" s="14"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4">
        <f>YEAR(SalesDataTable[[#This Row],[Order Date]])</f>
        <v>2026</v>
      </c>
      <c r="D1425" s="12" t="str">
        <f>"Q"&amp;ROUNDUP(MONTH(SalesDataTable[[#This Row],[Order Date]])/3,0)</f>
        <v>Q3</v>
      </c>
      <c r="E1425" s="4">
        <f>MONTH(SalesDataTable[[#This Row],[Order Date]])</f>
        <v>7</v>
      </c>
      <c r="F1425" s="14"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4">
        <f>YEAR(SalesDataTable[[#This Row],[Order Date]])</f>
        <v>2026</v>
      </c>
      <c r="D1426" s="12" t="str">
        <f>"Q"&amp;ROUNDUP(MONTH(SalesDataTable[[#This Row],[Order Date]])/3,0)</f>
        <v>Q3</v>
      </c>
      <c r="E1426" s="4">
        <f>MONTH(SalesDataTable[[#This Row],[Order Date]])</f>
        <v>7</v>
      </c>
      <c r="F1426" s="14"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4">
        <f>YEAR(SalesDataTable[[#This Row],[Order Date]])</f>
        <v>2026</v>
      </c>
      <c r="D1427" s="12" t="str">
        <f>"Q"&amp;ROUNDUP(MONTH(SalesDataTable[[#This Row],[Order Date]])/3,0)</f>
        <v>Q3</v>
      </c>
      <c r="E1427" s="4">
        <f>MONTH(SalesDataTable[[#This Row],[Order Date]])</f>
        <v>7</v>
      </c>
      <c r="F1427" s="14"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4">
        <f>YEAR(SalesDataTable[[#This Row],[Order Date]])</f>
        <v>2026</v>
      </c>
      <c r="D1428" s="12" t="str">
        <f>"Q"&amp;ROUNDUP(MONTH(SalesDataTable[[#This Row],[Order Date]])/3,0)</f>
        <v>Q3</v>
      </c>
      <c r="E1428" s="4">
        <f>MONTH(SalesDataTable[[#This Row],[Order Date]])</f>
        <v>7</v>
      </c>
      <c r="F1428" s="14"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4">
        <f>YEAR(SalesDataTable[[#This Row],[Order Date]])</f>
        <v>2026</v>
      </c>
      <c r="D1429" s="12" t="str">
        <f>"Q"&amp;ROUNDUP(MONTH(SalesDataTable[[#This Row],[Order Date]])/3,0)</f>
        <v>Q3</v>
      </c>
      <c r="E1429" s="4">
        <f>MONTH(SalesDataTable[[#This Row],[Order Date]])</f>
        <v>7</v>
      </c>
      <c r="F1429" s="14"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4">
        <f>YEAR(SalesDataTable[[#This Row],[Order Date]])</f>
        <v>2026</v>
      </c>
      <c r="D1430" s="12" t="str">
        <f>"Q"&amp;ROUNDUP(MONTH(SalesDataTable[[#This Row],[Order Date]])/3,0)</f>
        <v>Q3</v>
      </c>
      <c r="E1430" s="4">
        <f>MONTH(SalesDataTable[[#This Row],[Order Date]])</f>
        <v>7</v>
      </c>
      <c r="F1430" s="14"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4">
        <f>YEAR(SalesDataTable[[#This Row],[Order Date]])</f>
        <v>2026</v>
      </c>
      <c r="D1431" s="12" t="str">
        <f>"Q"&amp;ROUNDUP(MONTH(SalesDataTable[[#This Row],[Order Date]])/3,0)</f>
        <v>Q3</v>
      </c>
      <c r="E1431" s="4">
        <f>MONTH(SalesDataTable[[#This Row],[Order Date]])</f>
        <v>7</v>
      </c>
      <c r="F1431" s="14"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4">
        <f>YEAR(SalesDataTable[[#This Row],[Order Date]])</f>
        <v>2026</v>
      </c>
      <c r="D1432" s="12" t="str">
        <f>"Q"&amp;ROUNDUP(MONTH(SalesDataTable[[#This Row],[Order Date]])/3,0)</f>
        <v>Q3</v>
      </c>
      <c r="E1432" s="4">
        <f>MONTH(SalesDataTable[[#This Row],[Order Date]])</f>
        <v>7</v>
      </c>
      <c r="F1432" s="14"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4">
        <f>YEAR(SalesDataTable[[#This Row],[Order Date]])</f>
        <v>2026</v>
      </c>
      <c r="D1433" s="12" t="str">
        <f>"Q"&amp;ROUNDUP(MONTH(SalesDataTable[[#This Row],[Order Date]])/3,0)</f>
        <v>Q3</v>
      </c>
      <c r="E1433" s="4">
        <f>MONTH(SalesDataTable[[#This Row],[Order Date]])</f>
        <v>7</v>
      </c>
      <c r="F1433" s="14"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4">
        <f>YEAR(SalesDataTable[[#This Row],[Order Date]])</f>
        <v>2026</v>
      </c>
      <c r="D1434" s="12" t="str">
        <f>"Q"&amp;ROUNDUP(MONTH(SalesDataTable[[#This Row],[Order Date]])/3,0)</f>
        <v>Q3</v>
      </c>
      <c r="E1434" s="4">
        <f>MONTH(SalesDataTable[[#This Row],[Order Date]])</f>
        <v>7</v>
      </c>
      <c r="F1434" s="14"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4">
        <f>YEAR(SalesDataTable[[#This Row],[Order Date]])</f>
        <v>2026</v>
      </c>
      <c r="D1435" s="12" t="str">
        <f>"Q"&amp;ROUNDUP(MONTH(SalesDataTable[[#This Row],[Order Date]])/3,0)</f>
        <v>Q3</v>
      </c>
      <c r="E1435" s="4">
        <f>MONTH(SalesDataTable[[#This Row],[Order Date]])</f>
        <v>7</v>
      </c>
      <c r="F1435" s="14"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4">
        <f>YEAR(SalesDataTable[[#This Row],[Order Date]])</f>
        <v>2026</v>
      </c>
      <c r="D1436" s="12" t="str">
        <f>"Q"&amp;ROUNDUP(MONTH(SalesDataTable[[#This Row],[Order Date]])/3,0)</f>
        <v>Q3</v>
      </c>
      <c r="E1436" s="4">
        <f>MONTH(SalesDataTable[[#This Row],[Order Date]])</f>
        <v>7</v>
      </c>
      <c r="F1436" s="14"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4">
        <f>YEAR(SalesDataTable[[#This Row],[Order Date]])</f>
        <v>2026</v>
      </c>
      <c r="D1437" s="12" t="str">
        <f>"Q"&amp;ROUNDUP(MONTH(SalesDataTable[[#This Row],[Order Date]])/3,0)</f>
        <v>Q3</v>
      </c>
      <c r="E1437" s="4">
        <f>MONTH(SalesDataTable[[#This Row],[Order Date]])</f>
        <v>7</v>
      </c>
      <c r="F1437" s="14"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4">
        <f>YEAR(SalesDataTable[[#This Row],[Order Date]])</f>
        <v>2026</v>
      </c>
      <c r="D1438" s="12" t="str">
        <f>"Q"&amp;ROUNDUP(MONTH(SalesDataTable[[#This Row],[Order Date]])/3,0)</f>
        <v>Q3</v>
      </c>
      <c r="E1438" s="4">
        <f>MONTH(SalesDataTable[[#This Row],[Order Date]])</f>
        <v>7</v>
      </c>
      <c r="F1438" s="14"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4">
        <f>YEAR(SalesDataTable[[#This Row],[Order Date]])</f>
        <v>2026</v>
      </c>
      <c r="D1439" s="12" t="str">
        <f>"Q"&amp;ROUNDUP(MONTH(SalesDataTable[[#This Row],[Order Date]])/3,0)</f>
        <v>Q3</v>
      </c>
      <c r="E1439" s="4">
        <f>MONTH(SalesDataTable[[#This Row],[Order Date]])</f>
        <v>7</v>
      </c>
      <c r="F1439" s="14"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4">
        <f>YEAR(SalesDataTable[[#This Row],[Order Date]])</f>
        <v>2026</v>
      </c>
      <c r="D1440" s="12" t="str">
        <f>"Q"&amp;ROUNDUP(MONTH(SalesDataTable[[#This Row],[Order Date]])/3,0)</f>
        <v>Q3</v>
      </c>
      <c r="E1440" s="4">
        <f>MONTH(SalesDataTable[[#This Row],[Order Date]])</f>
        <v>7</v>
      </c>
      <c r="F1440" s="14"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4">
        <f>YEAR(SalesDataTable[[#This Row],[Order Date]])</f>
        <v>2026</v>
      </c>
      <c r="D1441" s="12" t="str">
        <f>"Q"&amp;ROUNDUP(MONTH(SalesDataTable[[#This Row],[Order Date]])/3,0)</f>
        <v>Q3</v>
      </c>
      <c r="E1441" s="4">
        <f>MONTH(SalesDataTable[[#This Row],[Order Date]])</f>
        <v>7</v>
      </c>
      <c r="F1441" s="14"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4">
        <f>YEAR(SalesDataTable[[#This Row],[Order Date]])</f>
        <v>2026</v>
      </c>
      <c r="D1442" s="12" t="str">
        <f>"Q"&amp;ROUNDUP(MONTH(SalesDataTable[[#This Row],[Order Date]])/3,0)</f>
        <v>Q3</v>
      </c>
      <c r="E1442" s="4">
        <f>MONTH(SalesDataTable[[#This Row],[Order Date]])</f>
        <v>7</v>
      </c>
      <c r="F1442" s="14"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4">
        <f>YEAR(SalesDataTable[[#This Row],[Order Date]])</f>
        <v>2026</v>
      </c>
      <c r="D1443" s="12" t="str">
        <f>"Q"&amp;ROUNDUP(MONTH(SalesDataTable[[#This Row],[Order Date]])/3,0)</f>
        <v>Q3</v>
      </c>
      <c r="E1443" s="4">
        <f>MONTH(SalesDataTable[[#This Row],[Order Date]])</f>
        <v>7</v>
      </c>
      <c r="F1443" s="14"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4">
        <f>YEAR(SalesDataTable[[#This Row],[Order Date]])</f>
        <v>2026</v>
      </c>
      <c r="D1444" s="12" t="str">
        <f>"Q"&amp;ROUNDUP(MONTH(SalesDataTable[[#This Row],[Order Date]])/3,0)</f>
        <v>Q3</v>
      </c>
      <c r="E1444" s="4">
        <f>MONTH(SalesDataTable[[#This Row],[Order Date]])</f>
        <v>7</v>
      </c>
      <c r="F1444" s="14"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4">
        <f>YEAR(SalesDataTable[[#This Row],[Order Date]])</f>
        <v>2026</v>
      </c>
      <c r="D1445" s="12" t="str">
        <f>"Q"&amp;ROUNDUP(MONTH(SalesDataTable[[#This Row],[Order Date]])/3,0)</f>
        <v>Q3</v>
      </c>
      <c r="E1445" s="4">
        <f>MONTH(SalesDataTable[[#This Row],[Order Date]])</f>
        <v>7</v>
      </c>
      <c r="F1445" s="14"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4">
        <f>YEAR(SalesDataTable[[#This Row],[Order Date]])</f>
        <v>2026</v>
      </c>
      <c r="D1446" s="12" t="str">
        <f>"Q"&amp;ROUNDUP(MONTH(SalesDataTable[[#This Row],[Order Date]])/3,0)</f>
        <v>Q3</v>
      </c>
      <c r="E1446" s="4">
        <f>MONTH(SalesDataTable[[#This Row],[Order Date]])</f>
        <v>7</v>
      </c>
      <c r="F1446" s="14"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4">
        <f>YEAR(SalesDataTable[[#This Row],[Order Date]])</f>
        <v>2026</v>
      </c>
      <c r="D1447" s="12" t="str">
        <f>"Q"&amp;ROUNDUP(MONTH(SalesDataTable[[#This Row],[Order Date]])/3,0)</f>
        <v>Q3</v>
      </c>
      <c r="E1447" s="4">
        <f>MONTH(SalesDataTable[[#This Row],[Order Date]])</f>
        <v>7</v>
      </c>
      <c r="F1447" s="14"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4">
        <f>YEAR(SalesDataTable[[#This Row],[Order Date]])</f>
        <v>2026</v>
      </c>
      <c r="D1448" s="12" t="str">
        <f>"Q"&amp;ROUNDUP(MONTH(SalesDataTable[[#This Row],[Order Date]])/3,0)</f>
        <v>Q3</v>
      </c>
      <c r="E1448" s="4">
        <f>MONTH(SalesDataTable[[#This Row],[Order Date]])</f>
        <v>7</v>
      </c>
      <c r="F1448" s="14"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4">
        <f>YEAR(SalesDataTable[[#This Row],[Order Date]])</f>
        <v>2026</v>
      </c>
      <c r="D1449" s="12" t="str">
        <f>"Q"&amp;ROUNDUP(MONTH(SalesDataTable[[#This Row],[Order Date]])/3,0)</f>
        <v>Q3</v>
      </c>
      <c r="E1449" s="4">
        <f>MONTH(SalesDataTable[[#This Row],[Order Date]])</f>
        <v>7</v>
      </c>
      <c r="F1449" s="14"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4">
        <f>YEAR(SalesDataTable[[#This Row],[Order Date]])</f>
        <v>2026</v>
      </c>
      <c r="D1450" s="12" t="str">
        <f>"Q"&amp;ROUNDUP(MONTH(SalesDataTable[[#This Row],[Order Date]])/3,0)</f>
        <v>Q3</v>
      </c>
      <c r="E1450" s="4">
        <f>MONTH(SalesDataTable[[#This Row],[Order Date]])</f>
        <v>7</v>
      </c>
      <c r="F1450" s="14"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4">
        <f>YEAR(SalesDataTable[[#This Row],[Order Date]])</f>
        <v>2026</v>
      </c>
      <c r="D1451" s="12" t="str">
        <f>"Q"&amp;ROUNDUP(MONTH(SalesDataTable[[#This Row],[Order Date]])/3,0)</f>
        <v>Q3</v>
      </c>
      <c r="E1451" s="4">
        <f>MONTH(SalesDataTable[[#This Row],[Order Date]])</f>
        <v>7</v>
      </c>
      <c r="F1451" s="14"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4">
        <f>YEAR(SalesDataTable[[#This Row],[Order Date]])</f>
        <v>2026</v>
      </c>
      <c r="D1452" s="12" t="str">
        <f>"Q"&amp;ROUNDUP(MONTH(SalesDataTable[[#This Row],[Order Date]])/3,0)</f>
        <v>Q3</v>
      </c>
      <c r="E1452" s="4">
        <f>MONTH(SalesDataTable[[#This Row],[Order Date]])</f>
        <v>7</v>
      </c>
      <c r="F1452" s="14"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4">
        <f>YEAR(SalesDataTable[[#This Row],[Order Date]])</f>
        <v>2026</v>
      </c>
      <c r="D1453" s="12" t="str">
        <f>"Q"&amp;ROUNDUP(MONTH(SalesDataTable[[#This Row],[Order Date]])/3,0)</f>
        <v>Q3</v>
      </c>
      <c r="E1453" s="4">
        <f>MONTH(SalesDataTable[[#This Row],[Order Date]])</f>
        <v>7</v>
      </c>
      <c r="F1453" s="14"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4">
        <f>YEAR(SalesDataTable[[#This Row],[Order Date]])</f>
        <v>2026</v>
      </c>
      <c r="D1454" s="12" t="str">
        <f>"Q"&amp;ROUNDUP(MONTH(SalesDataTable[[#This Row],[Order Date]])/3,0)</f>
        <v>Q3</v>
      </c>
      <c r="E1454" s="4">
        <f>MONTH(SalesDataTable[[#This Row],[Order Date]])</f>
        <v>7</v>
      </c>
      <c r="F1454" s="14"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4">
        <f>YEAR(SalesDataTable[[#This Row],[Order Date]])</f>
        <v>2026</v>
      </c>
      <c r="D1455" s="12" t="str">
        <f>"Q"&amp;ROUNDUP(MONTH(SalesDataTable[[#This Row],[Order Date]])/3,0)</f>
        <v>Q3</v>
      </c>
      <c r="E1455" s="4">
        <f>MONTH(SalesDataTable[[#This Row],[Order Date]])</f>
        <v>7</v>
      </c>
      <c r="F1455" s="14"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4">
        <f>YEAR(SalesDataTable[[#This Row],[Order Date]])</f>
        <v>2026</v>
      </c>
      <c r="D1456" s="12" t="str">
        <f>"Q"&amp;ROUNDUP(MONTH(SalesDataTable[[#This Row],[Order Date]])/3,0)</f>
        <v>Q3</v>
      </c>
      <c r="E1456" s="4">
        <f>MONTH(SalesDataTable[[#This Row],[Order Date]])</f>
        <v>7</v>
      </c>
      <c r="F1456" s="14"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4">
        <f>YEAR(SalesDataTable[[#This Row],[Order Date]])</f>
        <v>2026</v>
      </c>
      <c r="D1457" s="12" t="str">
        <f>"Q"&amp;ROUNDUP(MONTH(SalesDataTable[[#This Row],[Order Date]])/3,0)</f>
        <v>Q3</v>
      </c>
      <c r="E1457" s="4">
        <f>MONTH(SalesDataTable[[#This Row],[Order Date]])</f>
        <v>7</v>
      </c>
      <c r="F1457" s="14"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4">
        <f>YEAR(SalesDataTable[[#This Row],[Order Date]])</f>
        <v>2026</v>
      </c>
      <c r="D1458" s="12" t="str">
        <f>"Q"&amp;ROUNDUP(MONTH(SalesDataTable[[#This Row],[Order Date]])/3,0)</f>
        <v>Q3</v>
      </c>
      <c r="E1458" s="4">
        <f>MONTH(SalesDataTable[[#This Row],[Order Date]])</f>
        <v>7</v>
      </c>
      <c r="F1458" s="14"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4">
        <f>YEAR(SalesDataTable[[#This Row],[Order Date]])</f>
        <v>2026</v>
      </c>
      <c r="D1459" s="12" t="str">
        <f>"Q"&amp;ROUNDUP(MONTH(SalesDataTable[[#This Row],[Order Date]])/3,0)</f>
        <v>Q3</v>
      </c>
      <c r="E1459" s="4">
        <f>MONTH(SalesDataTable[[#This Row],[Order Date]])</f>
        <v>7</v>
      </c>
      <c r="F1459" s="14"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4">
        <f>YEAR(SalesDataTable[[#This Row],[Order Date]])</f>
        <v>2026</v>
      </c>
      <c r="D1460" s="12" t="str">
        <f>"Q"&amp;ROUNDUP(MONTH(SalesDataTable[[#This Row],[Order Date]])/3,0)</f>
        <v>Q3</v>
      </c>
      <c r="E1460" s="4">
        <f>MONTH(SalesDataTable[[#This Row],[Order Date]])</f>
        <v>7</v>
      </c>
      <c r="F1460" s="14"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4">
        <f>YEAR(SalesDataTable[[#This Row],[Order Date]])</f>
        <v>2026</v>
      </c>
      <c r="D1461" s="12" t="str">
        <f>"Q"&amp;ROUNDUP(MONTH(SalesDataTable[[#This Row],[Order Date]])/3,0)</f>
        <v>Q3</v>
      </c>
      <c r="E1461" s="4">
        <f>MONTH(SalesDataTable[[#This Row],[Order Date]])</f>
        <v>7</v>
      </c>
      <c r="F1461" s="14"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4">
        <f>YEAR(SalesDataTable[[#This Row],[Order Date]])</f>
        <v>2026</v>
      </c>
      <c r="D1462" s="12" t="str">
        <f>"Q"&amp;ROUNDUP(MONTH(SalesDataTable[[#This Row],[Order Date]])/3,0)</f>
        <v>Q3</v>
      </c>
      <c r="E1462" s="4">
        <f>MONTH(SalesDataTable[[#This Row],[Order Date]])</f>
        <v>7</v>
      </c>
      <c r="F1462" s="14"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4">
        <f>YEAR(SalesDataTable[[#This Row],[Order Date]])</f>
        <v>2026</v>
      </c>
      <c r="D1463" s="12" t="str">
        <f>"Q"&amp;ROUNDUP(MONTH(SalesDataTable[[#This Row],[Order Date]])/3,0)</f>
        <v>Q3</v>
      </c>
      <c r="E1463" s="4">
        <f>MONTH(SalesDataTable[[#This Row],[Order Date]])</f>
        <v>7</v>
      </c>
      <c r="F1463" s="14"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4">
        <f>YEAR(SalesDataTable[[#This Row],[Order Date]])</f>
        <v>2026</v>
      </c>
      <c r="D1464" s="12" t="str">
        <f>"Q"&amp;ROUNDUP(MONTH(SalesDataTable[[#This Row],[Order Date]])/3,0)</f>
        <v>Q3</v>
      </c>
      <c r="E1464" s="4">
        <f>MONTH(SalesDataTable[[#This Row],[Order Date]])</f>
        <v>7</v>
      </c>
      <c r="F1464" s="14"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4">
        <f>YEAR(SalesDataTable[[#This Row],[Order Date]])</f>
        <v>2026</v>
      </c>
      <c r="D1465" s="12" t="str">
        <f>"Q"&amp;ROUNDUP(MONTH(SalesDataTable[[#This Row],[Order Date]])/3,0)</f>
        <v>Q3</v>
      </c>
      <c r="E1465" s="4">
        <f>MONTH(SalesDataTable[[#This Row],[Order Date]])</f>
        <v>7</v>
      </c>
      <c r="F1465" s="14"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4">
        <f>YEAR(SalesDataTable[[#This Row],[Order Date]])</f>
        <v>2026</v>
      </c>
      <c r="D1466" s="12" t="str">
        <f>"Q"&amp;ROUNDUP(MONTH(SalesDataTable[[#This Row],[Order Date]])/3,0)</f>
        <v>Q3</v>
      </c>
      <c r="E1466" s="4">
        <f>MONTH(SalesDataTable[[#This Row],[Order Date]])</f>
        <v>7</v>
      </c>
      <c r="F1466" s="14"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4">
        <f>YEAR(SalesDataTable[[#This Row],[Order Date]])</f>
        <v>2026</v>
      </c>
      <c r="D1467" s="12" t="str">
        <f>"Q"&amp;ROUNDUP(MONTH(SalesDataTable[[#This Row],[Order Date]])/3,0)</f>
        <v>Q3</v>
      </c>
      <c r="E1467" s="4">
        <f>MONTH(SalesDataTable[[#This Row],[Order Date]])</f>
        <v>7</v>
      </c>
      <c r="F1467" s="14"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4">
        <f>YEAR(SalesDataTable[[#This Row],[Order Date]])</f>
        <v>2026</v>
      </c>
      <c r="D1468" s="12" t="str">
        <f>"Q"&amp;ROUNDUP(MONTH(SalesDataTable[[#This Row],[Order Date]])/3,0)</f>
        <v>Q3</v>
      </c>
      <c r="E1468" s="4">
        <f>MONTH(SalesDataTable[[#This Row],[Order Date]])</f>
        <v>7</v>
      </c>
      <c r="F1468" s="14"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4">
        <f>YEAR(SalesDataTable[[#This Row],[Order Date]])</f>
        <v>2026</v>
      </c>
      <c r="D1469" s="12" t="str">
        <f>"Q"&amp;ROUNDUP(MONTH(SalesDataTable[[#This Row],[Order Date]])/3,0)</f>
        <v>Q3</v>
      </c>
      <c r="E1469" s="4">
        <f>MONTH(SalesDataTable[[#This Row],[Order Date]])</f>
        <v>7</v>
      </c>
      <c r="F1469" s="14"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4">
        <f>YEAR(SalesDataTable[[#This Row],[Order Date]])</f>
        <v>2026</v>
      </c>
      <c r="D1470" s="12" t="str">
        <f>"Q"&amp;ROUNDUP(MONTH(SalesDataTable[[#This Row],[Order Date]])/3,0)</f>
        <v>Q3</v>
      </c>
      <c r="E1470" s="4">
        <f>MONTH(SalesDataTable[[#This Row],[Order Date]])</f>
        <v>7</v>
      </c>
      <c r="F1470" s="14"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4">
        <f>YEAR(SalesDataTable[[#This Row],[Order Date]])</f>
        <v>2026</v>
      </c>
      <c r="D1471" s="12" t="str">
        <f>"Q"&amp;ROUNDUP(MONTH(SalesDataTable[[#This Row],[Order Date]])/3,0)</f>
        <v>Q3</v>
      </c>
      <c r="E1471" s="4">
        <f>MONTH(SalesDataTable[[#This Row],[Order Date]])</f>
        <v>7</v>
      </c>
      <c r="F1471" s="14"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4">
        <f>YEAR(SalesDataTable[[#This Row],[Order Date]])</f>
        <v>2026</v>
      </c>
      <c r="D1472" s="12" t="str">
        <f>"Q"&amp;ROUNDUP(MONTH(SalesDataTable[[#This Row],[Order Date]])/3,0)</f>
        <v>Q3</v>
      </c>
      <c r="E1472" s="4">
        <f>MONTH(SalesDataTable[[#This Row],[Order Date]])</f>
        <v>7</v>
      </c>
      <c r="F1472" s="14"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4">
        <f>YEAR(SalesDataTable[[#This Row],[Order Date]])</f>
        <v>2026</v>
      </c>
      <c r="D1473" s="12" t="str">
        <f>"Q"&amp;ROUNDUP(MONTH(SalesDataTable[[#This Row],[Order Date]])/3,0)</f>
        <v>Q3</v>
      </c>
      <c r="E1473" s="4">
        <f>MONTH(SalesDataTable[[#This Row],[Order Date]])</f>
        <v>7</v>
      </c>
      <c r="F1473" s="14"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4">
        <f>YEAR(SalesDataTable[[#This Row],[Order Date]])</f>
        <v>2026</v>
      </c>
      <c r="D1474" s="12" t="str">
        <f>"Q"&amp;ROUNDUP(MONTH(SalesDataTable[[#This Row],[Order Date]])/3,0)</f>
        <v>Q3</v>
      </c>
      <c r="E1474" s="4">
        <f>MONTH(SalesDataTable[[#This Row],[Order Date]])</f>
        <v>7</v>
      </c>
      <c r="F1474" s="14"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4">
        <f>YEAR(SalesDataTable[[#This Row],[Order Date]])</f>
        <v>2026</v>
      </c>
      <c r="D1475" s="12" t="str">
        <f>"Q"&amp;ROUNDUP(MONTH(SalesDataTable[[#This Row],[Order Date]])/3,0)</f>
        <v>Q3</v>
      </c>
      <c r="E1475" s="4">
        <f>MONTH(SalesDataTable[[#This Row],[Order Date]])</f>
        <v>7</v>
      </c>
      <c r="F1475" s="14"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4">
        <f>YEAR(SalesDataTable[[#This Row],[Order Date]])</f>
        <v>2026</v>
      </c>
      <c r="D1476" s="12" t="str">
        <f>"Q"&amp;ROUNDUP(MONTH(SalesDataTable[[#This Row],[Order Date]])/3,0)</f>
        <v>Q3</v>
      </c>
      <c r="E1476" s="4">
        <f>MONTH(SalesDataTable[[#This Row],[Order Date]])</f>
        <v>7</v>
      </c>
      <c r="F1476" s="14"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4">
        <f>YEAR(SalesDataTable[[#This Row],[Order Date]])</f>
        <v>2026</v>
      </c>
      <c r="D1477" s="12" t="str">
        <f>"Q"&amp;ROUNDUP(MONTH(SalesDataTable[[#This Row],[Order Date]])/3,0)</f>
        <v>Q3</v>
      </c>
      <c r="E1477" s="4">
        <f>MONTH(SalesDataTable[[#This Row],[Order Date]])</f>
        <v>7</v>
      </c>
      <c r="F1477" s="14"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4">
        <f>YEAR(SalesDataTable[[#This Row],[Order Date]])</f>
        <v>2026</v>
      </c>
      <c r="D1478" s="12" t="str">
        <f>"Q"&amp;ROUNDUP(MONTH(SalesDataTable[[#This Row],[Order Date]])/3,0)</f>
        <v>Q3</v>
      </c>
      <c r="E1478" s="4">
        <f>MONTH(SalesDataTable[[#This Row],[Order Date]])</f>
        <v>7</v>
      </c>
      <c r="F1478" s="14"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4">
        <f>YEAR(SalesDataTable[[#This Row],[Order Date]])</f>
        <v>2026</v>
      </c>
      <c r="D1479" s="12" t="str">
        <f>"Q"&amp;ROUNDUP(MONTH(SalesDataTable[[#This Row],[Order Date]])/3,0)</f>
        <v>Q3</v>
      </c>
      <c r="E1479" s="4">
        <f>MONTH(SalesDataTable[[#This Row],[Order Date]])</f>
        <v>7</v>
      </c>
      <c r="F1479" s="14"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4">
        <f>YEAR(SalesDataTable[[#This Row],[Order Date]])</f>
        <v>2026</v>
      </c>
      <c r="D1480" s="12" t="str">
        <f>"Q"&amp;ROUNDUP(MONTH(SalesDataTable[[#This Row],[Order Date]])/3,0)</f>
        <v>Q3</v>
      </c>
      <c r="E1480" s="4">
        <f>MONTH(SalesDataTable[[#This Row],[Order Date]])</f>
        <v>7</v>
      </c>
      <c r="F1480" s="14"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4">
        <f>YEAR(SalesDataTable[[#This Row],[Order Date]])</f>
        <v>2026</v>
      </c>
      <c r="D1481" s="12" t="str">
        <f>"Q"&amp;ROUNDUP(MONTH(SalesDataTable[[#This Row],[Order Date]])/3,0)</f>
        <v>Q3</v>
      </c>
      <c r="E1481" s="4">
        <f>MONTH(SalesDataTable[[#This Row],[Order Date]])</f>
        <v>7</v>
      </c>
      <c r="F1481" s="14"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4">
        <f>YEAR(SalesDataTable[[#This Row],[Order Date]])</f>
        <v>2026</v>
      </c>
      <c r="D1482" s="12" t="str">
        <f>"Q"&amp;ROUNDUP(MONTH(SalesDataTable[[#This Row],[Order Date]])/3,0)</f>
        <v>Q3</v>
      </c>
      <c r="E1482" s="4">
        <f>MONTH(SalesDataTable[[#This Row],[Order Date]])</f>
        <v>7</v>
      </c>
      <c r="F1482" s="14"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4">
        <f>YEAR(SalesDataTable[[#This Row],[Order Date]])</f>
        <v>2026</v>
      </c>
      <c r="D1483" s="12" t="str">
        <f>"Q"&amp;ROUNDUP(MONTH(SalesDataTable[[#This Row],[Order Date]])/3,0)</f>
        <v>Q3</v>
      </c>
      <c r="E1483" s="4">
        <f>MONTH(SalesDataTable[[#This Row],[Order Date]])</f>
        <v>7</v>
      </c>
      <c r="F1483" s="14"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4">
        <f>YEAR(SalesDataTable[[#This Row],[Order Date]])</f>
        <v>2026</v>
      </c>
      <c r="D1484" s="12" t="str">
        <f>"Q"&amp;ROUNDUP(MONTH(SalesDataTable[[#This Row],[Order Date]])/3,0)</f>
        <v>Q3</v>
      </c>
      <c r="E1484" s="4">
        <f>MONTH(SalesDataTable[[#This Row],[Order Date]])</f>
        <v>7</v>
      </c>
      <c r="F1484" s="14"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4">
        <f>YEAR(SalesDataTable[[#This Row],[Order Date]])</f>
        <v>2026</v>
      </c>
      <c r="D1485" s="12" t="str">
        <f>"Q"&amp;ROUNDUP(MONTH(SalesDataTable[[#This Row],[Order Date]])/3,0)</f>
        <v>Q3</v>
      </c>
      <c r="E1485" s="4">
        <f>MONTH(SalesDataTable[[#This Row],[Order Date]])</f>
        <v>7</v>
      </c>
      <c r="F1485" s="14"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4">
        <f>YEAR(SalesDataTable[[#This Row],[Order Date]])</f>
        <v>2026</v>
      </c>
      <c r="D1486" s="12" t="str">
        <f>"Q"&amp;ROUNDUP(MONTH(SalesDataTable[[#This Row],[Order Date]])/3,0)</f>
        <v>Q3</v>
      </c>
      <c r="E1486" s="4">
        <f>MONTH(SalesDataTable[[#This Row],[Order Date]])</f>
        <v>7</v>
      </c>
      <c r="F1486" s="14"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4">
        <f>YEAR(SalesDataTable[[#This Row],[Order Date]])</f>
        <v>2026</v>
      </c>
      <c r="D1487" s="12" t="str">
        <f>"Q"&amp;ROUNDUP(MONTH(SalesDataTable[[#This Row],[Order Date]])/3,0)</f>
        <v>Q3</v>
      </c>
      <c r="E1487" s="4">
        <f>MONTH(SalesDataTable[[#This Row],[Order Date]])</f>
        <v>7</v>
      </c>
      <c r="F1487" s="14"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4">
        <f>YEAR(SalesDataTable[[#This Row],[Order Date]])</f>
        <v>2026</v>
      </c>
      <c r="D1488" s="12" t="str">
        <f>"Q"&amp;ROUNDUP(MONTH(SalesDataTable[[#This Row],[Order Date]])/3,0)</f>
        <v>Q3</v>
      </c>
      <c r="E1488" s="4">
        <f>MONTH(SalesDataTable[[#This Row],[Order Date]])</f>
        <v>7</v>
      </c>
      <c r="F1488" s="14"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4">
        <f>YEAR(SalesDataTable[[#This Row],[Order Date]])</f>
        <v>2026</v>
      </c>
      <c r="D1489" s="12" t="str">
        <f>"Q"&amp;ROUNDUP(MONTH(SalesDataTable[[#This Row],[Order Date]])/3,0)</f>
        <v>Q3</v>
      </c>
      <c r="E1489" s="4">
        <f>MONTH(SalesDataTable[[#This Row],[Order Date]])</f>
        <v>7</v>
      </c>
      <c r="F1489" s="14"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4">
        <f>YEAR(SalesDataTable[[#This Row],[Order Date]])</f>
        <v>2026</v>
      </c>
      <c r="D1490" s="12" t="str">
        <f>"Q"&amp;ROUNDUP(MONTH(SalesDataTable[[#This Row],[Order Date]])/3,0)</f>
        <v>Q3</v>
      </c>
      <c r="E1490" s="4">
        <f>MONTH(SalesDataTable[[#This Row],[Order Date]])</f>
        <v>7</v>
      </c>
      <c r="F1490" s="14"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4">
        <f>YEAR(SalesDataTable[[#This Row],[Order Date]])</f>
        <v>2026</v>
      </c>
      <c r="D1491" s="12" t="str">
        <f>"Q"&amp;ROUNDUP(MONTH(SalesDataTable[[#This Row],[Order Date]])/3,0)</f>
        <v>Q3</v>
      </c>
      <c r="E1491" s="4">
        <f>MONTH(SalesDataTable[[#This Row],[Order Date]])</f>
        <v>7</v>
      </c>
      <c r="F1491" s="14"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4">
        <f>YEAR(SalesDataTable[[#This Row],[Order Date]])</f>
        <v>2026</v>
      </c>
      <c r="D1492" s="12" t="str">
        <f>"Q"&amp;ROUNDUP(MONTH(SalesDataTable[[#This Row],[Order Date]])/3,0)</f>
        <v>Q3</v>
      </c>
      <c r="E1492" s="4">
        <f>MONTH(SalesDataTable[[#This Row],[Order Date]])</f>
        <v>7</v>
      </c>
      <c r="F1492" s="14"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4">
        <f>YEAR(SalesDataTable[[#This Row],[Order Date]])</f>
        <v>2026</v>
      </c>
      <c r="D1493" s="12" t="str">
        <f>"Q"&amp;ROUNDUP(MONTH(SalesDataTable[[#This Row],[Order Date]])/3,0)</f>
        <v>Q3</v>
      </c>
      <c r="E1493" s="4">
        <f>MONTH(SalesDataTable[[#This Row],[Order Date]])</f>
        <v>7</v>
      </c>
      <c r="F1493" s="14"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4">
        <f>YEAR(SalesDataTable[[#This Row],[Order Date]])</f>
        <v>2026</v>
      </c>
      <c r="D1494" s="12" t="str">
        <f>"Q"&amp;ROUNDUP(MONTH(SalesDataTable[[#This Row],[Order Date]])/3,0)</f>
        <v>Q3</v>
      </c>
      <c r="E1494" s="4">
        <f>MONTH(SalesDataTable[[#This Row],[Order Date]])</f>
        <v>7</v>
      </c>
      <c r="F1494" s="14"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4">
        <f>YEAR(SalesDataTable[[#This Row],[Order Date]])</f>
        <v>2026</v>
      </c>
      <c r="D1495" s="12" t="str">
        <f>"Q"&amp;ROUNDUP(MONTH(SalesDataTable[[#This Row],[Order Date]])/3,0)</f>
        <v>Q3</v>
      </c>
      <c r="E1495" s="4">
        <f>MONTH(SalesDataTable[[#This Row],[Order Date]])</f>
        <v>7</v>
      </c>
      <c r="F1495" s="14"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4">
        <f>YEAR(SalesDataTable[[#This Row],[Order Date]])</f>
        <v>2026</v>
      </c>
      <c r="D1496" s="12" t="str">
        <f>"Q"&amp;ROUNDUP(MONTH(SalesDataTable[[#This Row],[Order Date]])/3,0)</f>
        <v>Q3</v>
      </c>
      <c r="E1496" s="4">
        <f>MONTH(SalesDataTable[[#This Row],[Order Date]])</f>
        <v>7</v>
      </c>
      <c r="F1496" s="14"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4">
        <f>YEAR(SalesDataTable[[#This Row],[Order Date]])</f>
        <v>2026</v>
      </c>
      <c r="D1497" s="12" t="str">
        <f>"Q"&amp;ROUNDUP(MONTH(SalesDataTable[[#This Row],[Order Date]])/3,0)</f>
        <v>Q3</v>
      </c>
      <c r="E1497" s="4">
        <f>MONTH(SalesDataTable[[#This Row],[Order Date]])</f>
        <v>7</v>
      </c>
      <c r="F1497" s="14"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4">
        <f>YEAR(SalesDataTable[[#This Row],[Order Date]])</f>
        <v>2026</v>
      </c>
      <c r="D1498" s="12" t="str">
        <f>"Q"&amp;ROUNDUP(MONTH(SalesDataTable[[#This Row],[Order Date]])/3,0)</f>
        <v>Q3</v>
      </c>
      <c r="E1498" s="4">
        <f>MONTH(SalesDataTable[[#This Row],[Order Date]])</f>
        <v>7</v>
      </c>
      <c r="F1498" s="14"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4">
        <f>YEAR(SalesDataTable[[#This Row],[Order Date]])</f>
        <v>2026</v>
      </c>
      <c r="D1499" s="12" t="str">
        <f>"Q"&amp;ROUNDUP(MONTH(SalesDataTable[[#This Row],[Order Date]])/3,0)</f>
        <v>Q3</v>
      </c>
      <c r="E1499" s="4">
        <f>MONTH(SalesDataTable[[#This Row],[Order Date]])</f>
        <v>7</v>
      </c>
      <c r="F1499" s="14"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4">
        <f>YEAR(SalesDataTable[[#This Row],[Order Date]])</f>
        <v>2026</v>
      </c>
      <c r="D1500" s="12" t="str">
        <f>"Q"&amp;ROUNDUP(MONTH(SalesDataTable[[#This Row],[Order Date]])/3,0)</f>
        <v>Q3</v>
      </c>
      <c r="E1500" s="4">
        <f>MONTH(SalesDataTable[[#This Row],[Order Date]])</f>
        <v>7</v>
      </c>
      <c r="F1500" s="14"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4">
        <f>YEAR(SalesDataTable[[#This Row],[Order Date]])</f>
        <v>2026</v>
      </c>
      <c r="D1501" s="12" t="str">
        <f>"Q"&amp;ROUNDUP(MONTH(SalesDataTable[[#This Row],[Order Date]])/3,0)</f>
        <v>Q3</v>
      </c>
      <c r="E1501" s="4">
        <f>MONTH(SalesDataTable[[#This Row],[Order Date]])</f>
        <v>7</v>
      </c>
      <c r="F1501" s="14"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4">
        <f>YEAR(SalesDataTable[[#This Row],[Order Date]])</f>
        <v>2026</v>
      </c>
      <c r="D1502" s="12" t="str">
        <f>"Q"&amp;ROUNDUP(MONTH(SalesDataTable[[#This Row],[Order Date]])/3,0)</f>
        <v>Q3</v>
      </c>
      <c r="E1502" s="4">
        <f>MONTH(SalesDataTable[[#This Row],[Order Date]])</f>
        <v>7</v>
      </c>
      <c r="F1502" s="14"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4">
        <f>YEAR(SalesDataTable[[#This Row],[Order Date]])</f>
        <v>2026</v>
      </c>
      <c r="D1503" s="12" t="str">
        <f>"Q"&amp;ROUNDUP(MONTH(SalesDataTable[[#This Row],[Order Date]])/3,0)</f>
        <v>Q3</v>
      </c>
      <c r="E1503" s="4">
        <f>MONTH(SalesDataTable[[#This Row],[Order Date]])</f>
        <v>7</v>
      </c>
      <c r="F1503" s="14"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4">
        <f>YEAR(SalesDataTable[[#This Row],[Order Date]])</f>
        <v>2026</v>
      </c>
      <c r="D1504" s="12" t="str">
        <f>"Q"&amp;ROUNDUP(MONTH(SalesDataTable[[#This Row],[Order Date]])/3,0)</f>
        <v>Q3</v>
      </c>
      <c r="E1504" s="4">
        <f>MONTH(SalesDataTable[[#This Row],[Order Date]])</f>
        <v>7</v>
      </c>
      <c r="F1504" s="14"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4">
        <f>YEAR(SalesDataTable[[#This Row],[Order Date]])</f>
        <v>2026</v>
      </c>
      <c r="D1505" s="12" t="str">
        <f>"Q"&amp;ROUNDUP(MONTH(SalesDataTable[[#This Row],[Order Date]])/3,0)</f>
        <v>Q3</v>
      </c>
      <c r="E1505" s="4">
        <f>MONTH(SalesDataTable[[#This Row],[Order Date]])</f>
        <v>7</v>
      </c>
      <c r="F1505" s="14"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4">
        <f>YEAR(SalesDataTable[[#This Row],[Order Date]])</f>
        <v>2026</v>
      </c>
      <c r="D1506" s="12" t="str">
        <f>"Q"&amp;ROUNDUP(MONTH(SalesDataTable[[#This Row],[Order Date]])/3,0)</f>
        <v>Q3</v>
      </c>
      <c r="E1506" s="4">
        <f>MONTH(SalesDataTable[[#This Row],[Order Date]])</f>
        <v>7</v>
      </c>
      <c r="F1506" s="14"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4">
        <f>YEAR(SalesDataTable[[#This Row],[Order Date]])</f>
        <v>2026</v>
      </c>
      <c r="D1507" s="12" t="str">
        <f>"Q"&amp;ROUNDUP(MONTH(SalesDataTable[[#This Row],[Order Date]])/3,0)</f>
        <v>Q3</v>
      </c>
      <c r="E1507" s="4">
        <f>MONTH(SalesDataTable[[#This Row],[Order Date]])</f>
        <v>7</v>
      </c>
      <c r="F1507" s="14"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4">
        <f>YEAR(SalesDataTable[[#This Row],[Order Date]])</f>
        <v>2026</v>
      </c>
      <c r="D1508" s="12" t="str">
        <f>"Q"&amp;ROUNDUP(MONTH(SalesDataTable[[#This Row],[Order Date]])/3,0)</f>
        <v>Q3</v>
      </c>
      <c r="E1508" s="4">
        <f>MONTH(SalesDataTable[[#This Row],[Order Date]])</f>
        <v>7</v>
      </c>
      <c r="F1508" s="14"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4">
        <f>YEAR(SalesDataTable[[#This Row],[Order Date]])</f>
        <v>2026</v>
      </c>
      <c r="D1509" s="12" t="str">
        <f>"Q"&amp;ROUNDUP(MONTH(SalesDataTable[[#This Row],[Order Date]])/3,0)</f>
        <v>Q3</v>
      </c>
      <c r="E1509" s="4">
        <f>MONTH(SalesDataTable[[#This Row],[Order Date]])</f>
        <v>7</v>
      </c>
      <c r="F1509" s="14"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4">
        <f>YEAR(SalesDataTable[[#This Row],[Order Date]])</f>
        <v>2026</v>
      </c>
      <c r="D1510" s="12" t="str">
        <f>"Q"&amp;ROUNDUP(MONTH(SalesDataTable[[#This Row],[Order Date]])/3,0)</f>
        <v>Q3</v>
      </c>
      <c r="E1510" s="4">
        <f>MONTH(SalesDataTable[[#This Row],[Order Date]])</f>
        <v>7</v>
      </c>
      <c r="F1510" s="14"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4">
        <f>YEAR(SalesDataTable[[#This Row],[Order Date]])</f>
        <v>2026</v>
      </c>
      <c r="D1511" s="12" t="str">
        <f>"Q"&amp;ROUNDUP(MONTH(SalesDataTable[[#This Row],[Order Date]])/3,0)</f>
        <v>Q3</v>
      </c>
      <c r="E1511" s="4">
        <f>MONTH(SalesDataTable[[#This Row],[Order Date]])</f>
        <v>7</v>
      </c>
      <c r="F1511" s="14"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4">
        <f>YEAR(SalesDataTable[[#This Row],[Order Date]])</f>
        <v>2026</v>
      </c>
      <c r="D1512" s="12" t="str">
        <f>"Q"&amp;ROUNDUP(MONTH(SalesDataTable[[#This Row],[Order Date]])/3,0)</f>
        <v>Q3</v>
      </c>
      <c r="E1512" s="4">
        <f>MONTH(SalesDataTable[[#This Row],[Order Date]])</f>
        <v>7</v>
      </c>
      <c r="F1512" s="14"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4">
        <f>YEAR(SalesDataTable[[#This Row],[Order Date]])</f>
        <v>2026</v>
      </c>
      <c r="D1513" s="12" t="str">
        <f>"Q"&amp;ROUNDUP(MONTH(SalesDataTable[[#This Row],[Order Date]])/3,0)</f>
        <v>Q3</v>
      </c>
      <c r="E1513" s="4">
        <f>MONTH(SalesDataTable[[#This Row],[Order Date]])</f>
        <v>7</v>
      </c>
      <c r="F1513" s="14"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4">
        <f>YEAR(SalesDataTable[[#This Row],[Order Date]])</f>
        <v>2026</v>
      </c>
      <c r="D1514" s="12" t="str">
        <f>"Q"&amp;ROUNDUP(MONTH(SalesDataTable[[#This Row],[Order Date]])/3,0)</f>
        <v>Q3</v>
      </c>
      <c r="E1514" s="4">
        <f>MONTH(SalesDataTable[[#This Row],[Order Date]])</f>
        <v>7</v>
      </c>
      <c r="F1514" s="14"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4">
        <f>YEAR(SalesDataTable[[#This Row],[Order Date]])</f>
        <v>2026</v>
      </c>
      <c r="D1515" s="12" t="str">
        <f>"Q"&amp;ROUNDUP(MONTH(SalesDataTable[[#This Row],[Order Date]])/3,0)</f>
        <v>Q3</v>
      </c>
      <c r="E1515" s="4">
        <f>MONTH(SalesDataTable[[#This Row],[Order Date]])</f>
        <v>7</v>
      </c>
      <c r="F1515" s="14"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4">
        <f>YEAR(SalesDataTable[[#This Row],[Order Date]])</f>
        <v>2026</v>
      </c>
      <c r="D1516" s="12" t="str">
        <f>"Q"&amp;ROUNDUP(MONTH(SalesDataTable[[#This Row],[Order Date]])/3,0)</f>
        <v>Q3</v>
      </c>
      <c r="E1516" s="4">
        <f>MONTH(SalesDataTable[[#This Row],[Order Date]])</f>
        <v>7</v>
      </c>
      <c r="F1516" s="14"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4">
        <f>YEAR(SalesDataTable[[#This Row],[Order Date]])</f>
        <v>2026</v>
      </c>
      <c r="D1517" s="12" t="str">
        <f>"Q"&amp;ROUNDUP(MONTH(SalesDataTable[[#This Row],[Order Date]])/3,0)</f>
        <v>Q3</v>
      </c>
      <c r="E1517" s="4">
        <f>MONTH(SalesDataTable[[#This Row],[Order Date]])</f>
        <v>7</v>
      </c>
      <c r="F1517" s="14"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4">
        <f>YEAR(SalesDataTable[[#This Row],[Order Date]])</f>
        <v>2026</v>
      </c>
      <c r="D1518" s="12" t="str">
        <f>"Q"&amp;ROUNDUP(MONTH(SalesDataTable[[#This Row],[Order Date]])/3,0)</f>
        <v>Q3</v>
      </c>
      <c r="E1518" s="4">
        <f>MONTH(SalesDataTable[[#This Row],[Order Date]])</f>
        <v>7</v>
      </c>
      <c r="F1518" s="14"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4">
        <f>YEAR(SalesDataTable[[#This Row],[Order Date]])</f>
        <v>2026</v>
      </c>
      <c r="D1519" s="12" t="str">
        <f>"Q"&amp;ROUNDUP(MONTH(SalesDataTable[[#This Row],[Order Date]])/3,0)</f>
        <v>Q3</v>
      </c>
      <c r="E1519" s="4">
        <f>MONTH(SalesDataTable[[#This Row],[Order Date]])</f>
        <v>7</v>
      </c>
      <c r="F1519" s="14"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4">
        <f>YEAR(SalesDataTable[[#This Row],[Order Date]])</f>
        <v>2026</v>
      </c>
      <c r="D1520" s="12" t="str">
        <f>"Q"&amp;ROUNDUP(MONTH(SalesDataTable[[#This Row],[Order Date]])/3,0)</f>
        <v>Q3</v>
      </c>
      <c r="E1520" s="4">
        <f>MONTH(SalesDataTable[[#This Row],[Order Date]])</f>
        <v>7</v>
      </c>
      <c r="F1520" s="14"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4">
        <f>YEAR(SalesDataTable[[#This Row],[Order Date]])</f>
        <v>2026</v>
      </c>
      <c r="D1521" s="12" t="str">
        <f>"Q"&amp;ROUNDUP(MONTH(SalesDataTable[[#This Row],[Order Date]])/3,0)</f>
        <v>Q3</v>
      </c>
      <c r="E1521" s="4">
        <f>MONTH(SalesDataTable[[#This Row],[Order Date]])</f>
        <v>7</v>
      </c>
      <c r="F1521" s="14"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4">
        <f>YEAR(SalesDataTable[[#This Row],[Order Date]])</f>
        <v>2026</v>
      </c>
      <c r="D1522" s="12" t="str">
        <f>"Q"&amp;ROUNDUP(MONTH(SalesDataTable[[#This Row],[Order Date]])/3,0)</f>
        <v>Q3</v>
      </c>
      <c r="E1522" s="4">
        <f>MONTH(SalesDataTable[[#This Row],[Order Date]])</f>
        <v>7</v>
      </c>
      <c r="F1522" s="14"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4">
        <f>YEAR(SalesDataTable[[#This Row],[Order Date]])</f>
        <v>2026</v>
      </c>
      <c r="D1523" s="12" t="str">
        <f>"Q"&amp;ROUNDUP(MONTH(SalesDataTable[[#This Row],[Order Date]])/3,0)</f>
        <v>Q3</v>
      </c>
      <c r="E1523" s="4">
        <f>MONTH(SalesDataTable[[#This Row],[Order Date]])</f>
        <v>7</v>
      </c>
      <c r="F1523" s="14"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4">
        <f>YEAR(SalesDataTable[[#This Row],[Order Date]])</f>
        <v>2026</v>
      </c>
      <c r="D1524" s="12" t="str">
        <f>"Q"&amp;ROUNDUP(MONTH(SalesDataTable[[#This Row],[Order Date]])/3,0)</f>
        <v>Q3</v>
      </c>
      <c r="E1524" s="4">
        <f>MONTH(SalesDataTable[[#This Row],[Order Date]])</f>
        <v>7</v>
      </c>
      <c r="F1524" s="14"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4">
        <f>YEAR(SalesDataTable[[#This Row],[Order Date]])</f>
        <v>2026</v>
      </c>
      <c r="D1525" s="12" t="str">
        <f>"Q"&amp;ROUNDUP(MONTH(SalesDataTable[[#This Row],[Order Date]])/3,0)</f>
        <v>Q3</v>
      </c>
      <c r="E1525" s="4">
        <f>MONTH(SalesDataTable[[#This Row],[Order Date]])</f>
        <v>7</v>
      </c>
      <c r="F1525" s="14"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4">
        <f>YEAR(SalesDataTable[[#This Row],[Order Date]])</f>
        <v>2026</v>
      </c>
      <c r="D1526" s="12" t="str">
        <f>"Q"&amp;ROUNDUP(MONTH(SalesDataTable[[#This Row],[Order Date]])/3,0)</f>
        <v>Q3</v>
      </c>
      <c r="E1526" s="4">
        <f>MONTH(SalesDataTable[[#This Row],[Order Date]])</f>
        <v>7</v>
      </c>
      <c r="F1526" s="14"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4">
        <f>YEAR(SalesDataTable[[#This Row],[Order Date]])</f>
        <v>2026</v>
      </c>
      <c r="D1527" s="12" t="str">
        <f>"Q"&amp;ROUNDUP(MONTH(SalesDataTable[[#This Row],[Order Date]])/3,0)</f>
        <v>Q3</v>
      </c>
      <c r="E1527" s="4">
        <f>MONTH(SalesDataTable[[#This Row],[Order Date]])</f>
        <v>7</v>
      </c>
      <c r="F1527" s="14"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4">
        <f>YEAR(SalesDataTable[[#This Row],[Order Date]])</f>
        <v>2026</v>
      </c>
      <c r="D1528" s="12" t="str">
        <f>"Q"&amp;ROUNDUP(MONTH(SalesDataTable[[#This Row],[Order Date]])/3,0)</f>
        <v>Q3</v>
      </c>
      <c r="E1528" s="4">
        <f>MONTH(SalesDataTable[[#This Row],[Order Date]])</f>
        <v>7</v>
      </c>
      <c r="F1528" s="14"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4">
        <f>YEAR(SalesDataTable[[#This Row],[Order Date]])</f>
        <v>2026</v>
      </c>
      <c r="D1529" s="12" t="str">
        <f>"Q"&amp;ROUNDUP(MONTH(SalesDataTable[[#This Row],[Order Date]])/3,0)</f>
        <v>Q3</v>
      </c>
      <c r="E1529" s="4">
        <f>MONTH(SalesDataTable[[#This Row],[Order Date]])</f>
        <v>8</v>
      </c>
      <c r="F1529" s="14"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4">
        <f>YEAR(SalesDataTable[[#This Row],[Order Date]])</f>
        <v>2026</v>
      </c>
      <c r="D1530" s="12" t="str">
        <f>"Q"&amp;ROUNDUP(MONTH(SalesDataTable[[#This Row],[Order Date]])/3,0)</f>
        <v>Q3</v>
      </c>
      <c r="E1530" s="4">
        <f>MONTH(SalesDataTable[[#This Row],[Order Date]])</f>
        <v>8</v>
      </c>
      <c r="F1530" s="14"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4">
        <f>YEAR(SalesDataTable[[#This Row],[Order Date]])</f>
        <v>2026</v>
      </c>
      <c r="D1531" s="12" t="str">
        <f>"Q"&amp;ROUNDUP(MONTH(SalesDataTable[[#This Row],[Order Date]])/3,0)</f>
        <v>Q3</v>
      </c>
      <c r="E1531" s="4">
        <f>MONTH(SalesDataTable[[#This Row],[Order Date]])</f>
        <v>8</v>
      </c>
      <c r="F1531" s="14"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4">
        <f>YEAR(SalesDataTable[[#This Row],[Order Date]])</f>
        <v>2026</v>
      </c>
      <c r="D1532" s="12" t="str">
        <f>"Q"&amp;ROUNDUP(MONTH(SalesDataTable[[#This Row],[Order Date]])/3,0)</f>
        <v>Q3</v>
      </c>
      <c r="E1532" s="4">
        <f>MONTH(SalesDataTable[[#This Row],[Order Date]])</f>
        <v>8</v>
      </c>
      <c r="F1532" s="14"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4">
        <f>YEAR(SalesDataTable[[#This Row],[Order Date]])</f>
        <v>2026</v>
      </c>
      <c r="D1533" s="12" t="str">
        <f>"Q"&amp;ROUNDUP(MONTH(SalesDataTable[[#This Row],[Order Date]])/3,0)</f>
        <v>Q3</v>
      </c>
      <c r="E1533" s="4">
        <f>MONTH(SalesDataTable[[#This Row],[Order Date]])</f>
        <v>8</v>
      </c>
      <c r="F1533" s="14"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4">
        <f>YEAR(SalesDataTable[[#This Row],[Order Date]])</f>
        <v>2026</v>
      </c>
      <c r="D1534" s="12" t="str">
        <f>"Q"&amp;ROUNDUP(MONTH(SalesDataTable[[#This Row],[Order Date]])/3,0)</f>
        <v>Q3</v>
      </c>
      <c r="E1534" s="4">
        <f>MONTH(SalesDataTable[[#This Row],[Order Date]])</f>
        <v>8</v>
      </c>
      <c r="F1534" s="14"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4">
        <f>YEAR(SalesDataTable[[#This Row],[Order Date]])</f>
        <v>2026</v>
      </c>
      <c r="D1535" s="12" t="str">
        <f>"Q"&amp;ROUNDUP(MONTH(SalesDataTable[[#This Row],[Order Date]])/3,0)</f>
        <v>Q3</v>
      </c>
      <c r="E1535" s="4">
        <f>MONTH(SalesDataTable[[#This Row],[Order Date]])</f>
        <v>8</v>
      </c>
      <c r="F1535" s="14"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4">
        <f>YEAR(SalesDataTable[[#This Row],[Order Date]])</f>
        <v>2026</v>
      </c>
      <c r="D1536" s="12" t="str">
        <f>"Q"&amp;ROUNDUP(MONTH(SalesDataTable[[#This Row],[Order Date]])/3,0)</f>
        <v>Q3</v>
      </c>
      <c r="E1536" s="4">
        <f>MONTH(SalesDataTable[[#This Row],[Order Date]])</f>
        <v>8</v>
      </c>
      <c r="F1536" s="14"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4">
        <f>YEAR(SalesDataTable[[#This Row],[Order Date]])</f>
        <v>2026</v>
      </c>
      <c r="D1537" s="12" t="str">
        <f>"Q"&amp;ROUNDUP(MONTH(SalesDataTable[[#This Row],[Order Date]])/3,0)</f>
        <v>Q3</v>
      </c>
      <c r="E1537" s="4">
        <f>MONTH(SalesDataTable[[#This Row],[Order Date]])</f>
        <v>8</v>
      </c>
      <c r="F1537" s="14"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4">
        <f>YEAR(SalesDataTable[[#This Row],[Order Date]])</f>
        <v>2026</v>
      </c>
      <c r="D1538" s="12" t="str">
        <f>"Q"&amp;ROUNDUP(MONTH(SalesDataTable[[#This Row],[Order Date]])/3,0)</f>
        <v>Q3</v>
      </c>
      <c r="E1538" s="4">
        <f>MONTH(SalesDataTable[[#This Row],[Order Date]])</f>
        <v>8</v>
      </c>
      <c r="F1538" s="14"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4">
        <f>YEAR(SalesDataTable[[#This Row],[Order Date]])</f>
        <v>2026</v>
      </c>
      <c r="D1539" s="12" t="str">
        <f>"Q"&amp;ROUNDUP(MONTH(SalesDataTable[[#This Row],[Order Date]])/3,0)</f>
        <v>Q3</v>
      </c>
      <c r="E1539" s="4">
        <f>MONTH(SalesDataTable[[#This Row],[Order Date]])</f>
        <v>8</v>
      </c>
      <c r="F1539" s="14"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4">
        <f>YEAR(SalesDataTable[[#This Row],[Order Date]])</f>
        <v>2026</v>
      </c>
      <c r="D1540" s="12" t="str">
        <f>"Q"&amp;ROUNDUP(MONTH(SalesDataTable[[#This Row],[Order Date]])/3,0)</f>
        <v>Q3</v>
      </c>
      <c r="E1540" s="4">
        <f>MONTH(SalesDataTable[[#This Row],[Order Date]])</f>
        <v>8</v>
      </c>
      <c r="F1540" s="14"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4">
        <f>YEAR(SalesDataTable[[#This Row],[Order Date]])</f>
        <v>2026</v>
      </c>
      <c r="D1541" s="12" t="str">
        <f>"Q"&amp;ROUNDUP(MONTH(SalesDataTable[[#This Row],[Order Date]])/3,0)</f>
        <v>Q3</v>
      </c>
      <c r="E1541" s="4">
        <f>MONTH(SalesDataTable[[#This Row],[Order Date]])</f>
        <v>8</v>
      </c>
      <c r="F1541" s="14"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4">
        <f>YEAR(SalesDataTable[[#This Row],[Order Date]])</f>
        <v>2026</v>
      </c>
      <c r="D1542" s="12" t="str">
        <f>"Q"&amp;ROUNDUP(MONTH(SalesDataTable[[#This Row],[Order Date]])/3,0)</f>
        <v>Q3</v>
      </c>
      <c r="E1542" s="4">
        <f>MONTH(SalesDataTable[[#This Row],[Order Date]])</f>
        <v>8</v>
      </c>
      <c r="F1542" s="14"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4">
        <f>YEAR(SalesDataTable[[#This Row],[Order Date]])</f>
        <v>2026</v>
      </c>
      <c r="D1543" s="12" t="str">
        <f>"Q"&amp;ROUNDUP(MONTH(SalesDataTable[[#This Row],[Order Date]])/3,0)</f>
        <v>Q3</v>
      </c>
      <c r="E1543" s="4">
        <f>MONTH(SalesDataTable[[#This Row],[Order Date]])</f>
        <v>8</v>
      </c>
      <c r="F1543" s="14"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4">
        <f>YEAR(SalesDataTable[[#This Row],[Order Date]])</f>
        <v>2026</v>
      </c>
      <c r="D1544" s="12" t="str">
        <f>"Q"&amp;ROUNDUP(MONTH(SalesDataTable[[#This Row],[Order Date]])/3,0)</f>
        <v>Q3</v>
      </c>
      <c r="E1544" s="4">
        <f>MONTH(SalesDataTable[[#This Row],[Order Date]])</f>
        <v>8</v>
      </c>
      <c r="F1544" s="14"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4">
        <f>YEAR(SalesDataTable[[#This Row],[Order Date]])</f>
        <v>2026</v>
      </c>
      <c r="D1545" s="12" t="str">
        <f>"Q"&amp;ROUNDUP(MONTH(SalesDataTable[[#This Row],[Order Date]])/3,0)</f>
        <v>Q3</v>
      </c>
      <c r="E1545" s="4">
        <f>MONTH(SalesDataTable[[#This Row],[Order Date]])</f>
        <v>8</v>
      </c>
      <c r="F1545" s="14"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4">
        <f>YEAR(SalesDataTable[[#This Row],[Order Date]])</f>
        <v>2026</v>
      </c>
      <c r="D1546" s="12" t="str">
        <f>"Q"&amp;ROUNDUP(MONTH(SalesDataTable[[#This Row],[Order Date]])/3,0)</f>
        <v>Q3</v>
      </c>
      <c r="E1546" s="4">
        <f>MONTH(SalesDataTable[[#This Row],[Order Date]])</f>
        <v>8</v>
      </c>
      <c r="F1546" s="14"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4">
        <f>YEAR(SalesDataTable[[#This Row],[Order Date]])</f>
        <v>2026</v>
      </c>
      <c r="D1547" s="12" t="str">
        <f>"Q"&amp;ROUNDUP(MONTH(SalesDataTable[[#This Row],[Order Date]])/3,0)</f>
        <v>Q3</v>
      </c>
      <c r="E1547" s="4">
        <f>MONTH(SalesDataTable[[#This Row],[Order Date]])</f>
        <v>8</v>
      </c>
      <c r="F1547" s="14"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4">
        <f>YEAR(SalesDataTable[[#This Row],[Order Date]])</f>
        <v>2026</v>
      </c>
      <c r="D1548" s="12" t="str">
        <f>"Q"&amp;ROUNDUP(MONTH(SalesDataTable[[#This Row],[Order Date]])/3,0)</f>
        <v>Q3</v>
      </c>
      <c r="E1548" s="4">
        <f>MONTH(SalesDataTable[[#This Row],[Order Date]])</f>
        <v>8</v>
      </c>
      <c r="F1548" s="14"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4">
        <f>YEAR(SalesDataTable[[#This Row],[Order Date]])</f>
        <v>2026</v>
      </c>
      <c r="D1549" s="12" t="str">
        <f>"Q"&amp;ROUNDUP(MONTH(SalesDataTable[[#This Row],[Order Date]])/3,0)</f>
        <v>Q3</v>
      </c>
      <c r="E1549" s="4">
        <f>MONTH(SalesDataTable[[#This Row],[Order Date]])</f>
        <v>8</v>
      </c>
      <c r="F1549" s="14"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4">
        <f>YEAR(SalesDataTable[[#This Row],[Order Date]])</f>
        <v>2026</v>
      </c>
      <c r="D1550" s="12" t="str">
        <f>"Q"&amp;ROUNDUP(MONTH(SalesDataTable[[#This Row],[Order Date]])/3,0)</f>
        <v>Q3</v>
      </c>
      <c r="E1550" s="4">
        <f>MONTH(SalesDataTable[[#This Row],[Order Date]])</f>
        <v>8</v>
      </c>
      <c r="F1550" s="14"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4">
        <f>YEAR(SalesDataTable[[#This Row],[Order Date]])</f>
        <v>2026</v>
      </c>
      <c r="D1551" s="12" t="str">
        <f>"Q"&amp;ROUNDUP(MONTH(SalesDataTable[[#This Row],[Order Date]])/3,0)</f>
        <v>Q3</v>
      </c>
      <c r="E1551" s="4">
        <f>MONTH(SalesDataTable[[#This Row],[Order Date]])</f>
        <v>8</v>
      </c>
      <c r="F1551" s="14"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4">
        <f>YEAR(SalesDataTable[[#This Row],[Order Date]])</f>
        <v>2026</v>
      </c>
      <c r="D1552" s="12" t="str">
        <f>"Q"&amp;ROUNDUP(MONTH(SalesDataTable[[#This Row],[Order Date]])/3,0)</f>
        <v>Q3</v>
      </c>
      <c r="E1552" s="4">
        <f>MONTH(SalesDataTable[[#This Row],[Order Date]])</f>
        <v>8</v>
      </c>
      <c r="F1552" s="14"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4">
        <f>YEAR(SalesDataTable[[#This Row],[Order Date]])</f>
        <v>2026</v>
      </c>
      <c r="D1553" s="12" t="str">
        <f>"Q"&amp;ROUNDUP(MONTH(SalesDataTable[[#This Row],[Order Date]])/3,0)</f>
        <v>Q3</v>
      </c>
      <c r="E1553" s="4">
        <f>MONTH(SalesDataTable[[#This Row],[Order Date]])</f>
        <v>8</v>
      </c>
      <c r="F1553" s="14"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4">
        <f>YEAR(SalesDataTable[[#This Row],[Order Date]])</f>
        <v>2026</v>
      </c>
      <c r="D1554" s="12" t="str">
        <f>"Q"&amp;ROUNDUP(MONTH(SalesDataTable[[#This Row],[Order Date]])/3,0)</f>
        <v>Q3</v>
      </c>
      <c r="E1554" s="4">
        <f>MONTH(SalesDataTable[[#This Row],[Order Date]])</f>
        <v>8</v>
      </c>
      <c r="F1554" s="14"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4">
        <f>YEAR(SalesDataTable[[#This Row],[Order Date]])</f>
        <v>2026</v>
      </c>
      <c r="D1555" s="12" t="str">
        <f>"Q"&amp;ROUNDUP(MONTH(SalesDataTable[[#This Row],[Order Date]])/3,0)</f>
        <v>Q3</v>
      </c>
      <c r="E1555" s="4">
        <f>MONTH(SalesDataTable[[#This Row],[Order Date]])</f>
        <v>8</v>
      </c>
      <c r="F1555" s="14"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4">
        <f>YEAR(SalesDataTable[[#This Row],[Order Date]])</f>
        <v>2026</v>
      </c>
      <c r="D1556" s="12" t="str">
        <f>"Q"&amp;ROUNDUP(MONTH(SalesDataTable[[#This Row],[Order Date]])/3,0)</f>
        <v>Q3</v>
      </c>
      <c r="E1556" s="4">
        <f>MONTH(SalesDataTable[[#This Row],[Order Date]])</f>
        <v>8</v>
      </c>
      <c r="F1556" s="14"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4">
        <f>YEAR(SalesDataTable[[#This Row],[Order Date]])</f>
        <v>2026</v>
      </c>
      <c r="D1557" s="12" t="str">
        <f>"Q"&amp;ROUNDUP(MONTH(SalesDataTable[[#This Row],[Order Date]])/3,0)</f>
        <v>Q3</v>
      </c>
      <c r="E1557" s="4">
        <f>MONTH(SalesDataTable[[#This Row],[Order Date]])</f>
        <v>8</v>
      </c>
      <c r="F1557" s="14"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4">
        <f>YEAR(SalesDataTable[[#This Row],[Order Date]])</f>
        <v>2026</v>
      </c>
      <c r="D1558" s="12" t="str">
        <f>"Q"&amp;ROUNDUP(MONTH(SalesDataTable[[#This Row],[Order Date]])/3,0)</f>
        <v>Q3</v>
      </c>
      <c r="E1558" s="4">
        <f>MONTH(SalesDataTable[[#This Row],[Order Date]])</f>
        <v>8</v>
      </c>
      <c r="F1558" s="14"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4">
        <f>YEAR(SalesDataTable[[#This Row],[Order Date]])</f>
        <v>2026</v>
      </c>
      <c r="D1559" s="12" t="str">
        <f>"Q"&amp;ROUNDUP(MONTH(SalesDataTable[[#This Row],[Order Date]])/3,0)</f>
        <v>Q3</v>
      </c>
      <c r="E1559" s="4">
        <f>MONTH(SalesDataTable[[#This Row],[Order Date]])</f>
        <v>8</v>
      </c>
      <c r="F1559" s="14"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4">
        <f>YEAR(SalesDataTable[[#This Row],[Order Date]])</f>
        <v>2026</v>
      </c>
      <c r="D1560" s="12" t="str">
        <f>"Q"&amp;ROUNDUP(MONTH(SalesDataTable[[#This Row],[Order Date]])/3,0)</f>
        <v>Q3</v>
      </c>
      <c r="E1560" s="4">
        <f>MONTH(SalesDataTable[[#This Row],[Order Date]])</f>
        <v>8</v>
      </c>
      <c r="F1560" s="14"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4">
        <f>YEAR(SalesDataTable[[#This Row],[Order Date]])</f>
        <v>2026</v>
      </c>
      <c r="D1561" s="12" t="str">
        <f>"Q"&amp;ROUNDUP(MONTH(SalesDataTable[[#This Row],[Order Date]])/3,0)</f>
        <v>Q3</v>
      </c>
      <c r="E1561" s="4">
        <f>MONTH(SalesDataTable[[#This Row],[Order Date]])</f>
        <v>8</v>
      </c>
      <c r="F1561" s="14"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4">
        <f>YEAR(SalesDataTable[[#This Row],[Order Date]])</f>
        <v>2026</v>
      </c>
      <c r="D1562" s="12" t="str">
        <f>"Q"&amp;ROUNDUP(MONTH(SalesDataTable[[#This Row],[Order Date]])/3,0)</f>
        <v>Q3</v>
      </c>
      <c r="E1562" s="4">
        <f>MONTH(SalesDataTable[[#This Row],[Order Date]])</f>
        <v>8</v>
      </c>
      <c r="F1562" s="14"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4">
        <f>YEAR(SalesDataTable[[#This Row],[Order Date]])</f>
        <v>2026</v>
      </c>
      <c r="D1563" s="12" t="str">
        <f>"Q"&amp;ROUNDUP(MONTH(SalesDataTable[[#This Row],[Order Date]])/3,0)</f>
        <v>Q3</v>
      </c>
      <c r="E1563" s="4">
        <f>MONTH(SalesDataTable[[#This Row],[Order Date]])</f>
        <v>8</v>
      </c>
      <c r="F1563" s="14"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4">
        <f>YEAR(SalesDataTable[[#This Row],[Order Date]])</f>
        <v>2026</v>
      </c>
      <c r="D1564" s="12" t="str">
        <f>"Q"&amp;ROUNDUP(MONTH(SalesDataTable[[#This Row],[Order Date]])/3,0)</f>
        <v>Q3</v>
      </c>
      <c r="E1564" s="4">
        <f>MONTH(SalesDataTable[[#This Row],[Order Date]])</f>
        <v>8</v>
      </c>
      <c r="F1564" s="14"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4">
        <f>YEAR(SalesDataTable[[#This Row],[Order Date]])</f>
        <v>2026</v>
      </c>
      <c r="D1565" s="12" t="str">
        <f>"Q"&amp;ROUNDUP(MONTH(SalesDataTable[[#This Row],[Order Date]])/3,0)</f>
        <v>Q3</v>
      </c>
      <c r="E1565" s="4">
        <f>MONTH(SalesDataTable[[#This Row],[Order Date]])</f>
        <v>8</v>
      </c>
      <c r="F1565" s="14"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4">
        <f>YEAR(SalesDataTable[[#This Row],[Order Date]])</f>
        <v>2026</v>
      </c>
      <c r="D1566" s="12" t="str">
        <f>"Q"&amp;ROUNDUP(MONTH(SalesDataTable[[#This Row],[Order Date]])/3,0)</f>
        <v>Q3</v>
      </c>
      <c r="E1566" s="4">
        <f>MONTH(SalesDataTable[[#This Row],[Order Date]])</f>
        <v>8</v>
      </c>
      <c r="F1566" s="14"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4">
        <f>YEAR(SalesDataTable[[#This Row],[Order Date]])</f>
        <v>2026</v>
      </c>
      <c r="D1567" s="12" t="str">
        <f>"Q"&amp;ROUNDUP(MONTH(SalesDataTable[[#This Row],[Order Date]])/3,0)</f>
        <v>Q3</v>
      </c>
      <c r="E1567" s="4">
        <f>MONTH(SalesDataTable[[#This Row],[Order Date]])</f>
        <v>8</v>
      </c>
      <c r="F1567" s="14"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4">
        <f>YEAR(SalesDataTable[[#This Row],[Order Date]])</f>
        <v>2026</v>
      </c>
      <c r="D1568" s="12" t="str">
        <f>"Q"&amp;ROUNDUP(MONTH(SalesDataTable[[#This Row],[Order Date]])/3,0)</f>
        <v>Q3</v>
      </c>
      <c r="E1568" s="4">
        <f>MONTH(SalesDataTable[[#This Row],[Order Date]])</f>
        <v>8</v>
      </c>
      <c r="F1568" s="14"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4">
        <f>YEAR(SalesDataTable[[#This Row],[Order Date]])</f>
        <v>2026</v>
      </c>
      <c r="D1569" s="12" t="str">
        <f>"Q"&amp;ROUNDUP(MONTH(SalesDataTable[[#This Row],[Order Date]])/3,0)</f>
        <v>Q3</v>
      </c>
      <c r="E1569" s="4">
        <f>MONTH(SalesDataTable[[#This Row],[Order Date]])</f>
        <v>8</v>
      </c>
      <c r="F1569" s="14"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4">
        <f>YEAR(SalesDataTable[[#This Row],[Order Date]])</f>
        <v>2026</v>
      </c>
      <c r="D1570" s="12" t="str">
        <f>"Q"&amp;ROUNDUP(MONTH(SalesDataTable[[#This Row],[Order Date]])/3,0)</f>
        <v>Q3</v>
      </c>
      <c r="E1570" s="4">
        <f>MONTH(SalesDataTable[[#This Row],[Order Date]])</f>
        <v>8</v>
      </c>
      <c r="F1570" s="14"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4">
        <f>YEAR(SalesDataTable[[#This Row],[Order Date]])</f>
        <v>2026</v>
      </c>
      <c r="D1571" s="12" t="str">
        <f>"Q"&amp;ROUNDUP(MONTH(SalesDataTable[[#This Row],[Order Date]])/3,0)</f>
        <v>Q3</v>
      </c>
      <c r="E1571" s="4">
        <f>MONTH(SalesDataTable[[#This Row],[Order Date]])</f>
        <v>8</v>
      </c>
      <c r="F1571" s="14"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4">
        <f>YEAR(SalesDataTable[[#This Row],[Order Date]])</f>
        <v>2026</v>
      </c>
      <c r="D1572" s="12" t="str">
        <f>"Q"&amp;ROUNDUP(MONTH(SalesDataTable[[#This Row],[Order Date]])/3,0)</f>
        <v>Q3</v>
      </c>
      <c r="E1572" s="4">
        <f>MONTH(SalesDataTable[[#This Row],[Order Date]])</f>
        <v>8</v>
      </c>
      <c r="F1572" s="14"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4">
        <f>YEAR(SalesDataTable[[#This Row],[Order Date]])</f>
        <v>2026</v>
      </c>
      <c r="D1573" s="12" t="str">
        <f>"Q"&amp;ROUNDUP(MONTH(SalesDataTable[[#This Row],[Order Date]])/3,0)</f>
        <v>Q3</v>
      </c>
      <c r="E1573" s="4">
        <f>MONTH(SalesDataTable[[#This Row],[Order Date]])</f>
        <v>8</v>
      </c>
      <c r="F1573" s="14"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4">
        <f>YEAR(SalesDataTable[[#This Row],[Order Date]])</f>
        <v>2026</v>
      </c>
      <c r="D1574" s="12" t="str">
        <f>"Q"&amp;ROUNDUP(MONTH(SalesDataTable[[#This Row],[Order Date]])/3,0)</f>
        <v>Q3</v>
      </c>
      <c r="E1574" s="4">
        <f>MONTH(SalesDataTable[[#This Row],[Order Date]])</f>
        <v>8</v>
      </c>
      <c r="F1574" s="14"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4">
        <f>YEAR(SalesDataTable[[#This Row],[Order Date]])</f>
        <v>2026</v>
      </c>
      <c r="D1575" s="12" t="str">
        <f>"Q"&amp;ROUNDUP(MONTH(SalesDataTable[[#This Row],[Order Date]])/3,0)</f>
        <v>Q3</v>
      </c>
      <c r="E1575" s="4">
        <f>MONTH(SalesDataTable[[#This Row],[Order Date]])</f>
        <v>8</v>
      </c>
      <c r="F1575" s="14"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4">
        <f>YEAR(SalesDataTable[[#This Row],[Order Date]])</f>
        <v>2026</v>
      </c>
      <c r="D1576" s="12" t="str">
        <f>"Q"&amp;ROUNDUP(MONTH(SalesDataTable[[#This Row],[Order Date]])/3,0)</f>
        <v>Q3</v>
      </c>
      <c r="E1576" s="4">
        <f>MONTH(SalesDataTable[[#This Row],[Order Date]])</f>
        <v>8</v>
      </c>
      <c r="F1576" s="14"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4">
        <f>YEAR(SalesDataTable[[#This Row],[Order Date]])</f>
        <v>2026</v>
      </c>
      <c r="D1577" s="12" t="str">
        <f>"Q"&amp;ROUNDUP(MONTH(SalesDataTable[[#This Row],[Order Date]])/3,0)</f>
        <v>Q3</v>
      </c>
      <c r="E1577" s="4">
        <f>MONTH(SalesDataTable[[#This Row],[Order Date]])</f>
        <v>8</v>
      </c>
      <c r="F1577" s="14"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4">
        <f>YEAR(SalesDataTable[[#This Row],[Order Date]])</f>
        <v>2026</v>
      </c>
      <c r="D1578" s="12" t="str">
        <f>"Q"&amp;ROUNDUP(MONTH(SalesDataTable[[#This Row],[Order Date]])/3,0)</f>
        <v>Q3</v>
      </c>
      <c r="E1578" s="4">
        <f>MONTH(SalesDataTable[[#This Row],[Order Date]])</f>
        <v>8</v>
      </c>
      <c r="F1578" s="14"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4">
        <f>YEAR(SalesDataTable[[#This Row],[Order Date]])</f>
        <v>2026</v>
      </c>
      <c r="D1579" s="12" t="str">
        <f>"Q"&amp;ROUNDUP(MONTH(SalesDataTable[[#This Row],[Order Date]])/3,0)</f>
        <v>Q3</v>
      </c>
      <c r="E1579" s="4">
        <f>MONTH(SalesDataTable[[#This Row],[Order Date]])</f>
        <v>8</v>
      </c>
      <c r="F1579" s="14"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4">
        <f>YEAR(SalesDataTable[[#This Row],[Order Date]])</f>
        <v>2026</v>
      </c>
      <c r="D1580" s="12" t="str">
        <f>"Q"&amp;ROUNDUP(MONTH(SalesDataTable[[#This Row],[Order Date]])/3,0)</f>
        <v>Q3</v>
      </c>
      <c r="E1580" s="4">
        <f>MONTH(SalesDataTable[[#This Row],[Order Date]])</f>
        <v>8</v>
      </c>
      <c r="F1580" s="14"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4">
        <f>YEAR(SalesDataTable[[#This Row],[Order Date]])</f>
        <v>2026</v>
      </c>
      <c r="D1581" s="12" t="str">
        <f>"Q"&amp;ROUNDUP(MONTH(SalesDataTable[[#This Row],[Order Date]])/3,0)</f>
        <v>Q3</v>
      </c>
      <c r="E1581" s="4">
        <f>MONTH(SalesDataTable[[#This Row],[Order Date]])</f>
        <v>8</v>
      </c>
      <c r="F1581" s="14"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4">
        <f>YEAR(SalesDataTable[[#This Row],[Order Date]])</f>
        <v>2026</v>
      </c>
      <c r="D1582" s="12" t="str">
        <f>"Q"&amp;ROUNDUP(MONTH(SalesDataTable[[#This Row],[Order Date]])/3,0)</f>
        <v>Q3</v>
      </c>
      <c r="E1582" s="4">
        <f>MONTH(SalesDataTable[[#This Row],[Order Date]])</f>
        <v>8</v>
      </c>
      <c r="F1582" s="14"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4">
        <f>YEAR(SalesDataTable[[#This Row],[Order Date]])</f>
        <v>2026</v>
      </c>
      <c r="D1583" s="12" t="str">
        <f>"Q"&amp;ROUNDUP(MONTH(SalesDataTable[[#This Row],[Order Date]])/3,0)</f>
        <v>Q3</v>
      </c>
      <c r="E1583" s="4">
        <f>MONTH(SalesDataTable[[#This Row],[Order Date]])</f>
        <v>8</v>
      </c>
      <c r="F1583" s="14"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4">
        <f>YEAR(SalesDataTable[[#This Row],[Order Date]])</f>
        <v>2026</v>
      </c>
      <c r="D1584" s="12" t="str">
        <f>"Q"&amp;ROUNDUP(MONTH(SalesDataTable[[#This Row],[Order Date]])/3,0)</f>
        <v>Q3</v>
      </c>
      <c r="E1584" s="4">
        <f>MONTH(SalesDataTable[[#This Row],[Order Date]])</f>
        <v>8</v>
      </c>
      <c r="F1584" s="14"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4">
        <f>YEAR(SalesDataTable[[#This Row],[Order Date]])</f>
        <v>2026</v>
      </c>
      <c r="D1585" s="12" t="str">
        <f>"Q"&amp;ROUNDUP(MONTH(SalesDataTable[[#This Row],[Order Date]])/3,0)</f>
        <v>Q3</v>
      </c>
      <c r="E1585" s="4">
        <f>MONTH(SalesDataTable[[#This Row],[Order Date]])</f>
        <v>8</v>
      </c>
      <c r="F1585" s="14"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4">
        <f>YEAR(SalesDataTable[[#This Row],[Order Date]])</f>
        <v>2026</v>
      </c>
      <c r="D1586" s="12" t="str">
        <f>"Q"&amp;ROUNDUP(MONTH(SalesDataTable[[#This Row],[Order Date]])/3,0)</f>
        <v>Q3</v>
      </c>
      <c r="E1586" s="4">
        <f>MONTH(SalesDataTable[[#This Row],[Order Date]])</f>
        <v>8</v>
      </c>
      <c r="F1586" s="14"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4">
        <f>YEAR(SalesDataTable[[#This Row],[Order Date]])</f>
        <v>2026</v>
      </c>
      <c r="D1587" s="12" t="str">
        <f>"Q"&amp;ROUNDUP(MONTH(SalesDataTable[[#This Row],[Order Date]])/3,0)</f>
        <v>Q3</v>
      </c>
      <c r="E1587" s="4">
        <f>MONTH(SalesDataTable[[#This Row],[Order Date]])</f>
        <v>8</v>
      </c>
      <c r="F1587" s="14"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4">
        <f>YEAR(SalesDataTable[[#This Row],[Order Date]])</f>
        <v>2026</v>
      </c>
      <c r="D1588" s="12" t="str">
        <f>"Q"&amp;ROUNDUP(MONTH(SalesDataTable[[#This Row],[Order Date]])/3,0)</f>
        <v>Q3</v>
      </c>
      <c r="E1588" s="4">
        <f>MONTH(SalesDataTable[[#This Row],[Order Date]])</f>
        <v>8</v>
      </c>
      <c r="F1588" s="14"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4">
        <f>YEAR(SalesDataTable[[#This Row],[Order Date]])</f>
        <v>2026</v>
      </c>
      <c r="D1589" s="12" t="str">
        <f>"Q"&amp;ROUNDUP(MONTH(SalesDataTable[[#This Row],[Order Date]])/3,0)</f>
        <v>Q3</v>
      </c>
      <c r="E1589" s="4">
        <f>MONTH(SalesDataTable[[#This Row],[Order Date]])</f>
        <v>8</v>
      </c>
      <c r="F1589" s="14"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4">
        <f>YEAR(SalesDataTable[[#This Row],[Order Date]])</f>
        <v>2026</v>
      </c>
      <c r="D1590" s="12" t="str">
        <f>"Q"&amp;ROUNDUP(MONTH(SalesDataTable[[#This Row],[Order Date]])/3,0)</f>
        <v>Q3</v>
      </c>
      <c r="E1590" s="4">
        <f>MONTH(SalesDataTable[[#This Row],[Order Date]])</f>
        <v>8</v>
      </c>
      <c r="F1590" s="14"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4">
        <f>YEAR(SalesDataTable[[#This Row],[Order Date]])</f>
        <v>2026</v>
      </c>
      <c r="D1591" s="12" t="str">
        <f>"Q"&amp;ROUNDUP(MONTH(SalesDataTable[[#This Row],[Order Date]])/3,0)</f>
        <v>Q3</v>
      </c>
      <c r="E1591" s="4">
        <f>MONTH(SalesDataTable[[#This Row],[Order Date]])</f>
        <v>8</v>
      </c>
      <c r="F1591" s="14"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4">
        <f>YEAR(SalesDataTable[[#This Row],[Order Date]])</f>
        <v>2026</v>
      </c>
      <c r="D1592" s="12" t="str">
        <f>"Q"&amp;ROUNDUP(MONTH(SalesDataTable[[#This Row],[Order Date]])/3,0)</f>
        <v>Q3</v>
      </c>
      <c r="E1592" s="4">
        <f>MONTH(SalesDataTable[[#This Row],[Order Date]])</f>
        <v>8</v>
      </c>
      <c r="F1592" s="14"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4">
        <f>YEAR(SalesDataTable[[#This Row],[Order Date]])</f>
        <v>2026</v>
      </c>
      <c r="D1593" s="12" t="str">
        <f>"Q"&amp;ROUNDUP(MONTH(SalesDataTable[[#This Row],[Order Date]])/3,0)</f>
        <v>Q3</v>
      </c>
      <c r="E1593" s="4">
        <f>MONTH(SalesDataTable[[#This Row],[Order Date]])</f>
        <v>8</v>
      </c>
      <c r="F1593" s="14"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4">
        <f>YEAR(SalesDataTable[[#This Row],[Order Date]])</f>
        <v>2026</v>
      </c>
      <c r="D1594" s="12" t="str">
        <f>"Q"&amp;ROUNDUP(MONTH(SalesDataTable[[#This Row],[Order Date]])/3,0)</f>
        <v>Q3</v>
      </c>
      <c r="E1594" s="4">
        <f>MONTH(SalesDataTable[[#This Row],[Order Date]])</f>
        <v>8</v>
      </c>
      <c r="F1594" s="14"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4">
        <f>YEAR(SalesDataTable[[#This Row],[Order Date]])</f>
        <v>2026</v>
      </c>
      <c r="D1595" s="12" t="str">
        <f>"Q"&amp;ROUNDUP(MONTH(SalesDataTable[[#This Row],[Order Date]])/3,0)</f>
        <v>Q3</v>
      </c>
      <c r="E1595" s="4">
        <f>MONTH(SalesDataTable[[#This Row],[Order Date]])</f>
        <v>8</v>
      </c>
      <c r="F1595" s="14"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4">
        <f>YEAR(SalesDataTable[[#This Row],[Order Date]])</f>
        <v>2026</v>
      </c>
      <c r="D1596" s="12" t="str">
        <f>"Q"&amp;ROUNDUP(MONTH(SalesDataTable[[#This Row],[Order Date]])/3,0)</f>
        <v>Q3</v>
      </c>
      <c r="E1596" s="4">
        <f>MONTH(SalesDataTable[[#This Row],[Order Date]])</f>
        <v>8</v>
      </c>
      <c r="F1596" s="14"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4">
        <f>YEAR(SalesDataTable[[#This Row],[Order Date]])</f>
        <v>2026</v>
      </c>
      <c r="D1597" s="12" t="str">
        <f>"Q"&amp;ROUNDUP(MONTH(SalesDataTable[[#This Row],[Order Date]])/3,0)</f>
        <v>Q3</v>
      </c>
      <c r="E1597" s="4">
        <f>MONTH(SalesDataTable[[#This Row],[Order Date]])</f>
        <v>8</v>
      </c>
      <c r="F1597" s="14"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4">
        <f>YEAR(SalesDataTable[[#This Row],[Order Date]])</f>
        <v>2026</v>
      </c>
      <c r="D1598" s="12" t="str">
        <f>"Q"&amp;ROUNDUP(MONTH(SalesDataTable[[#This Row],[Order Date]])/3,0)</f>
        <v>Q3</v>
      </c>
      <c r="E1598" s="4">
        <f>MONTH(SalesDataTable[[#This Row],[Order Date]])</f>
        <v>8</v>
      </c>
      <c r="F1598" s="14"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4">
        <f>YEAR(SalesDataTable[[#This Row],[Order Date]])</f>
        <v>2026</v>
      </c>
      <c r="D1599" s="12" t="str">
        <f>"Q"&amp;ROUNDUP(MONTH(SalesDataTable[[#This Row],[Order Date]])/3,0)</f>
        <v>Q3</v>
      </c>
      <c r="E1599" s="4">
        <f>MONTH(SalesDataTable[[#This Row],[Order Date]])</f>
        <v>8</v>
      </c>
      <c r="F1599" s="14"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4">
        <f>YEAR(SalesDataTable[[#This Row],[Order Date]])</f>
        <v>2026</v>
      </c>
      <c r="D1600" s="12" t="str">
        <f>"Q"&amp;ROUNDUP(MONTH(SalesDataTable[[#This Row],[Order Date]])/3,0)</f>
        <v>Q3</v>
      </c>
      <c r="E1600" s="4">
        <f>MONTH(SalesDataTable[[#This Row],[Order Date]])</f>
        <v>8</v>
      </c>
      <c r="F1600" s="14"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4">
        <f>YEAR(SalesDataTable[[#This Row],[Order Date]])</f>
        <v>2026</v>
      </c>
      <c r="D1601" s="12" t="str">
        <f>"Q"&amp;ROUNDUP(MONTH(SalesDataTable[[#This Row],[Order Date]])/3,0)</f>
        <v>Q3</v>
      </c>
      <c r="E1601" s="4">
        <f>MONTH(SalesDataTable[[#This Row],[Order Date]])</f>
        <v>8</v>
      </c>
      <c r="F1601" s="14"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4">
        <f>YEAR(SalesDataTable[[#This Row],[Order Date]])</f>
        <v>2026</v>
      </c>
      <c r="D1602" s="12" t="str">
        <f>"Q"&amp;ROUNDUP(MONTH(SalesDataTable[[#This Row],[Order Date]])/3,0)</f>
        <v>Q3</v>
      </c>
      <c r="E1602" s="4">
        <f>MONTH(SalesDataTable[[#This Row],[Order Date]])</f>
        <v>8</v>
      </c>
      <c r="F1602" s="14"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4">
        <f>YEAR(SalesDataTable[[#This Row],[Order Date]])</f>
        <v>2026</v>
      </c>
      <c r="D1603" s="12" t="str">
        <f>"Q"&amp;ROUNDUP(MONTH(SalesDataTable[[#This Row],[Order Date]])/3,0)</f>
        <v>Q3</v>
      </c>
      <c r="E1603" s="4">
        <f>MONTH(SalesDataTable[[#This Row],[Order Date]])</f>
        <v>8</v>
      </c>
      <c r="F1603" s="14"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4">
        <f>YEAR(SalesDataTable[[#This Row],[Order Date]])</f>
        <v>2026</v>
      </c>
      <c r="D1604" s="12" t="str">
        <f>"Q"&amp;ROUNDUP(MONTH(SalesDataTable[[#This Row],[Order Date]])/3,0)</f>
        <v>Q3</v>
      </c>
      <c r="E1604" s="4">
        <f>MONTH(SalesDataTable[[#This Row],[Order Date]])</f>
        <v>8</v>
      </c>
      <c r="F1604" s="14"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4">
        <f>YEAR(SalesDataTable[[#This Row],[Order Date]])</f>
        <v>2026</v>
      </c>
      <c r="D1605" s="12" t="str">
        <f>"Q"&amp;ROUNDUP(MONTH(SalesDataTable[[#This Row],[Order Date]])/3,0)</f>
        <v>Q3</v>
      </c>
      <c r="E1605" s="4">
        <f>MONTH(SalesDataTable[[#This Row],[Order Date]])</f>
        <v>8</v>
      </c>
      <c r="F1605" s="14"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4">
        <f>YEAR(SalesDataTable[[#This Row],[Order Date]])</f>
        <v>2026</v>
      </c>
      <c r="D1606" s="12" t="str">
        <f>"Q"&amp;ROUNDUP(MONTH(SalesDataTable[[#This Row],[Order Date]])/3,0)</f>
        <v>Q3</v>
      </c>
      <c r="E1606" s="4">
        <f>MONTH(SalesDataTable[[#This Row],[Order Date]])</f>
        <v>8</v>
      </c>
      <c r="F1606" s="14"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4">
        <f>YEAR(SalesDataTable[[#This Row],[Order Date]])</f>
        <v>2026</v>
      </c>
      <c r="D1607" s="12" t="str">
        <f>"Q"&amp;ROUNDUP(MONTH(SalesDataTable[[#This Row],[Order Date]])/3,0)</f>
        <v>Q3</v>
      </c>
      <c r="E1607" s="4">
        <f>MONTH(SalesDataTable[[#This Row],[Order Date]])</f>
        <v>8</v>
      </c>
      <c r="F1607" s="14"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4">
        <f>YEAR(SalesDataTable[[#This Row],[Order Date]])</f>
        <v>2026</v>
      </c>
      <c r="D1608" s="12" t="str">
        <f>"Q"&amp;ROUNDUP(MONTH(SalesDataTable[[#This Row],[Order Date]])/3,0)</f>
        <v>Q3</v>
      </c>
      <c r="E1608" s="4">
        <f>MONTH(SalesDataTable[[#This Row],[Order Date]])</f>
        <v>8</v>
      </c>
      <c r="F1608" s="14"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4">
        <f>YEAR(SalesDataTable[[#This Row],[Order Date]])</f>
        <v>2026</v>
      </c>
      <c r="D1609" s="12" t="str">
        <f>"Q"&amp;ROUNDUP(MONTH(SalesDataTable[[#This Row],[Order Date]])/3,0)</f>
        <v>Q3</v>
      </c>
      <c r="E1609" s="4">
        <f>MONTH(SalesDataTable[[#This Row],[Order Date]])</f>
        <v>8</v>
      </c>
      <c r="F1609" s="14"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4">
        <f>YEAR(SalesDataTable[[#This Row],[Order Date]])</f>
        <v>2026</v>
      </c>
      <c r="D1610" s="12" t="str">
        <f>"Q"&amp;ROUNDUP(MONTH(SalesDataTable[[#This Row],[Order Date]])/3,0)</f>
        <v>Q3</v>
      </c>
      <c r="E1610" s="4">
        <f>MONTH(SalesDataTable[[#This Row],[Order Date]])</f>
        <v>8</v>
      </c>
      <c r="F1610" s="14"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4">
        <f>YEAR(SalesDataTable[[#This Row],[Order Date]])</f>
        <v>2026</v>
      </c>
      <c r="D1611" s="12" t="str">
        <f>"Q"&amp;ROUNDUP(MONTH(SalesDataTable[[#This Row],[Order Date]])/3,0)</f>
        <v>Q3</v>
      </c>
      <c r="E1611" s="4">
        <f>MONTH(SalesDataTable[[#This Row],[Order Date]])</f>
        <v>8</v>
      </c>
      <c r="F1611" s="14"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4">
        <f>YEAR(SalesDataTable[[#This Row],[Order Date]])</f>
        <v>2026</v>
      </c>
      <c r="D1612" s="12" t="str">
        <f>"Q"&amp;ROUNDUP(MONTH(SalesDataTable[[#This Row],[Order Date]])/3,0)</f>
        <v>Q3</v>
      </c>
      <c r="E1612" s="4">
        <f>MONTH(SalesDataTable[[#This Row],[Order Date]])</f>
        <v>8</v>
      </c>
      <c r="F1612" s="14"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4">
        <f>YEAR(SalesDataTable[[#This Row],[Order Date]])</f>
        <v>2026</v>
      </c>
      <c r="D1613" s="12" t="str">
        <f>"Q"&amp;ROUNDUP(MONTH(SalesDataTable[[#This Row],[Order Date]])/3,0)</f>
        <v>Q3</v>
      </c>
      <c r="E1613" s="4">
        <f>MONTH(SalesDataTable[[#This Row],[Order Date]])</f>
        <v>8</v>
      </c>
      <c r="F1613" s="14"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4">
        <f>YEAR(SalesDataTable[[#This Row],[Order Date]])</f>
        <v>2026</v>
      </c>
      <c r="D1614" s="12" t="str">
        <f>"Q"&amp;ROUNDUP(MONTH(SalesDataTable[[#This Row],[Order Date]])/3,0)</f>
        <v>Q3</v>
      </c>
      <c r="E1614" s="4">
        <f>MONTH(SalesDataTable[[#This Row],[Order Date]])</f>
        <v>8</v>
      </c>
      <c r="F1614" s="14"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4">
        <f>YEAR(SalesDataTable[[#This Row],[Order Date]])</f>
        <v>2026</v>
      </c>
      <c r="D1615" s="12" t="str">
        <f>"Q"&amp;ROUNDUP(MONTH(SalesDataTable[[#This Row],[Order Date]])/3,0)</f>
        <v>Q3</v>
      </c>
      <c r="E1615" s="4">
        <f>MONTH(SalesDataTable[[#This Row],[Order Date]])</f>
        <v>8</v>
      </c>
      <c r="F1615" s="14"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4">
        <f>YEAR(SalesDataTable[[#This Row],[Order Date]])</f>
        <v>2026</v>
      </c>
      <c r="D1616" s="12" t="str">
        <f>"Q"&amp;ROUNDUP(MONTH(SalesDataTable[[#This Row],[Order Date]])/3,0)</f>
        <v>Q3</v>
      </c>
      <c r="E1616" s="4">
        <f>MONTH(SalesDataTable[[#This Row],[Order Date]])</f>
        <v>8</v>
      </c>
      <c r="F1616" s="14"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4">
        <f>YEAR(SalesDataTable[[#This Row],[Order Date]])</f>
        <v>2026</v>
      </c>
      <c r="D1617" s="12" t="str">
        <f>"Q"&amp;ROUNDUP(MONTH(SalesDataTable[[#This Row],[Order Date]])/3,0)</f>
        <v>Q3</v>
      </c>
      <c r="E1617" s="4">
        <f>MONTH(SalesDataTable[[#This Row],[Order Date]])</f>
        <v>8</v>
      </c>
      <c r="F1617" s="14"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4">
        <f>YEAR(SalesDataTable[[#This Row],[Order Date]])</f>
        <v>2026</v>
      </c>
      <c r="D1618" s="12" t="str">
        <f>"Q"&amp;ROUNDUP(MONTH(SalesDataTable[[#This Row],[Order Date]])/3,0)</f>
        <v>Q3</v>
      </c>
      <c r="E1618" s="4">
        <f>MONTH(SalesDataTable[[#This Row],[Order Date]])</f>
        <v>8</v>
      </c>
      <c r="F1618" s="14"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4">
        <f>YEAR(SalesDataTable[[#This Row],[Order Date]])</f>
        <v>2026</v>
      </c>
      <c r="D1619" s="12" t="str">
        <f>"Q"&amp;ROUNDUP(MONTH(SalesDataTable[[#This Row],[Order Date]])/3,0)</f>
        <v>Q3</v>
      </c>
      <c r="E1619" s="4">
        <f>MONTH(SalesDataTable[[#This Row],[Order Date]])</f>
        <v>8</v>
      </c>
      <c r="F1619" s="14"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4">
        <f>YEAR(SalesDataTable[[#This Row],[Order Date]])</f>
        <v>2026</v>
      </c>
      <c r="D1620" s="12" t="str">
        <f>"Q"&amp;ROUNDUP(MONTH(SalesDataTable[[#This Row],[Order Date]])/3,0)</f>
        <v>Q3</v>
      </c>
      <c r="E1620" s="4">
        <f>MONTH(SalesDataTable[[#This Row],[Order Date]])</f>
        <v>8</v>
      </c>
      <c r="F1620" s="14"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4">
        <f>YEAR(SalesDataTable[[#This Row],[Order Date]])</f>
        <v>2026</v>
      </c>
      <c r="D1621" s="12" t="str">
        <f>"Q"&amp;ROUNDUP(MONTH(SalesDataTable[[#This Row],[Order Date]])/3,0)</f>
        <v>Q3</v>
      </c>
      <c r="E1621" s="4">
        <f>MONTH(SalesDataTable[[#This Row],[Order Date]])</f>
        <v>8</v>
      </c>
      <c r="F1621" s="14"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4">
        <f>YEAR(SalesDataTable[[#This Row],[Order Date]])</f>
        <v>2026</v>
      </c>
      <c r="D1622" s="12" t="str">
        <f>"Q"&amp;ROUNDUP(MONTH(SalesDataTable[[#This Row],[Order Date]])/3,0)</f>
        <v>Q3</v>
      </c>
      <c r="E1622" s="4">
        <f>MONTH(SalesDataTable[[#This Row],[Order Date]])</f>
        <v>8</v>
      </c>
      <c r="F1622" s="14"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4">
        <f>YEAR(SalesDataTable[[#This Row],[Order Date]])</f>
        <v>2026</v>
      </c>
      <c r="D1623" s="12" t="str">
        <f>"Q"&amp;ROUNDUP(MONTH(SalesDataTable[[#This Row],[Order Date]])/3,0)</f>
        <v>Q3</v>
      </c>
      <c r="E1623" s="4">
        <f>MONTH(SalesDataTable[[#This Row],[Order Date]])</f>
        <v>8</v>
      </c>
      <c r="F1623" s="14"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4">
        <f>YEAR(SalesDataTable[[#This Row],[Order Date]])</f>
        <v>2026</v>
      </c>
      <c r="D1624" s="12" t="str">
        <f>"Q"&amp;ROUNDUP(MONTH(SalesDataTable[[#This Row],[Order Date]])/3,0)</f>
        <v>Q3</v>
      </c>
      <c r="E1624" s="4">
        <f>MONTH(SalesDataTable[[#This Row],[Order Date]])</f>
        <v>8</v>
      </c>
      <c r="F1624" s="14"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4">
        <f>YEAR(SalesDataTable[[#This Row],[Order Date]])</f>
        <v>2026</v>
      </c>
      <c r="D1625" s="12" t="str">
        <f>"Q"&amp;ROUNDUP(MONTH(SalesDataTable[[#This Row],[Order Date]])/3,0)</f>
        <v>Q3</v>
      </c>
      <c r="E1625" s="4">
        <f>MONTH(SalesDataTable[[#This Row],[Order Date]])</f>
        <v>8</v>
      </c>
      <c r="F1625" s="14"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4">
        <f>YEAR(SalesDataTable[[#This Row],[Order Date]])</f>
        <v>2026</v>
      </c>
      <c r="D1626" s="12" t="str">
        <f>"Q"&amp;ROUNDUP(MONTH(SalesDataTable[[#This Row],[Order Date]])/3,0)</f>
        <v>Q3</v>
      </c>
      <c r="E1626" s="4">
        <f>MONTH(SalesDataTable[[#This Row],[Order Date]])</f>
        <v>8</v>
      </c>
      <c r="F1626" s="14"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4">
        <f>YEAR(SalesDataTable[[#This Row],[Order Date]])</f>
        <v>2026</v>
      </c>
      <c r="D1627" s="12" t="str">
        <f>"Q"&amp;ROUNDUP(MONTH(SalesDataTable[[#This Row],[Order Date]])/3,0)</f>
        <v>Q3</v>
      </c>
      <c r="E1627" s="4">
        <f>MONTH(SalesDataTable[[#This Row],[Order Date]])</f>
        <v>8</v>
      </c>
      <c r="F1627" s="14"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4">
        <f>YEAR(SalesDataTable[[#This Row],[Order Date]])</f>
        <v>2026</v>
      </c>
      <c r="D1628" s="12" t="str">
        <f>"Q"&amp;ROUNDUP(MONTH(SalesDataTable[[#This Row],[Order Date]])/3,0)</f>
        <v>Q3</v>
      </c>
      <c r="E1628" s="4">
        <f>MONTH(SalesDataTable[[#This Row],[Order Date]])</f>
        <v>8</v>
      </c>
      <c r="F1628" s="14"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4">
        <f>YEAR(SalesDataTable[[#This Row],[Order Date]])</f>
        <v>2026</v>
      </c>
      <c r="D1629" s="12" t="str">
        <f>"Q"&amp;ROUNDUP(MONTH(SalesDataTable[[#This Row],[Order Date]])/3,0)</f>
        <v>Q3</v>
      </c>
      <c r="E1629" s="4">
        <f>MONTH(SalesDataTable[[#This Row],[Order Date]])</f>
        <v>8</v>
      </c>
      <c r="F1629" s="14"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4">
        <f>YEAR(SalesDataTable[[#This Row],[Order Date]])</f>
        <v>2026</v>
      </c>
      <c r="D1630" s="12" t="str">
        <f>"Q"&amp;ROUNDUP(MONTH(SalesDataTable[[#This Row],[Order Date]])/3,0)</f>
        <v>Q3</v>
      </c>
      <c r="E1630" s="4">
        <f>MONTH(SalesDataTable[[#This Row],[Order Date]])</f>
        <v>8</v>
      </c>
      <c r="F1630" s="14"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4">
        <f>YEAR(SalesDataTable[[#This Row],[Order Date]])</f>
        <v>2026</v>
      </c>
      <c r="D1631" s="12" t="str">
        <f>"Q"&amp;ROUNDUP(MONTH(SalesDataTable[[#This Row],[Order Date]])/3,0)</f>
        <v>Q3</v>
      </c>
      <c r="E1631" s="4">
        <f>MONTH(SalesDataTable[[#This Row],[Order Date]])</f>
        <v>8</v>
      </c>
      <c r="F1631" s="14"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4">
        <f>YEAR(SalesDataTable[[#This Row],[Order Date]])</f>
        <v>2026</v>
      </c>
      <c r="D1632" s="12" t="str">
        <f>"Q"&amp;ROUNDUP(MONTH(SalesDataTable[[#This Row],[Order Date]])/3,0)</f>
        <v>Q3</v>
      </c>
      <c r="E1632" s="4">
        <f>MONTH(SalesDataTable[[#This Row],[Order Date]])</f>
        <v>8</v>
      </c>
      <c r="F1632" s="14"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4">
        <f>YEAR(SalesDataTable[[#This Row],[Order Date]])</f>
        <v>2026</v>
      </c>
      <c r="D1633" s="12" t="str">
        <f>"Q"&amp;ROUNDUP(MONTH(SalesDataTable[[#This Row],[Order Date]])/3,0)</f>
        <v>Q3</v>
      </c>
      <c r="E1633" s="4">
        <f>MONTH(SalesDataTable[[#This Row],[Order Date]])</f>
        <v>8</v>
      </c>
      <c r="F1633" s="14"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4">
        <f>YEAR(SalesDataTable[[#This Row],[Order Date]])</f>
        <v>2026</v>
      </c>
      <c r="D1634" s="12" t="str">
        <f>"Q"&amp;ROUNDUP(MONTH(SalesDataTable[[#This Row],[Order Date]])/3,0)</f>
        <v>Q3</v>
      </c>
      <c r="E1634" s="4">
        <f>MONTH(SalesDataTable[[#This Row],[Order Date]])</f>
        <v>8</v>
      </c>
      <c r="F1634" s="14"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4">
        <f>YEAR(SalesDataTable[[#This Row],[Order Date]])</f>
        <v>2026</v>
      </c>
      <c r="D1635" s="12" t="str">
        <f>"Q"&amp;ROUNDUP(MONTH(SalesDataTable[[#This Row],[Order Date]])/3,0)</f>
        <v>Q3</v>
      </c>
      <c r="E1635" s="4">
        <f>MONTH(SalesDataTable[[#This Row],[Order Date]])</f>
        <v>8</v>
      </c>
      <c r="F1635" s="14"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4">
        <f>YEAR(SalesDataTable[[#This Row],[Order Date]])</f>
        <v>2026</v>
      </c>
      <c r="D1636" s="12" t="str">
        <f>"Q"&amp;ROUNDUP(MONTH(SalesDataTable[[#This Row],[Order Date]])/3,0)</f>
        <v>Q3</v>
      </c>
      <c r="E1636" s="4">
        <f>MONTH(SalesDataTable[[#This Row],[Order Date]])</f>
        <v>8</v>
      </c>
      <c r="F1636" s="14"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4">
        <f>YEAR(SalesDataTable[[#This Row],[Order Date]])</f>
        <v>2026</v>
      </c>
      <c r="D1637" s="12" t="str">
        <f>"Q"&amp;ROUNDUP(MONTH(SalesDataTable[[#This Row],[Order Date]])/3,0)</f>
        <v>Q3</v>
      </c>
      <c r="E1637" s="4">
        <f>MONTH(SalesDataTable[[#This Row],[Order Date]])</f>
        <v>8</v>
      </c>
      <c r="F1637" s="14"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4">
        <f>YEAR(SalesDataTable[[#This Row],[Order Date]])</f>
        <v>2026</v>
      </c>
      <c r="D1638" s="12" t="str">
        <f>"Q"&amp;ROUNDUP(MONTH(SalesDataTable[[#This Row],[Order Date]])/3,0)</f>
        <v>Q3</v>
      </c>
      <c r="E1638" s="4">
        <f>MONTH(SalesDataTable[[#This Row],[Order Date]])</f>
        <v>8</v>
      </c>
      <c r="F1638" s="14"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4">
        <f>YEAR(SalesDataTable[[#This Row],[Order Date]])</f>
        <v>2026</v>
      </c>
      <c r="D1639" s="12" t="str">
        <f>"Q"&amp;ROUNDUP(MONTH(SalesDataTable[[#This Row],[Order Date]])/3,0)</f>
        <v>Q3</v>
      </c>
      <c r="E1639" s="4">
        <f>MONTH(SalesDataTable[[#This Row],[Order Date]])</f>
        <v>8</v>
      </c>
      <c r="F1639" s="14"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4">
        <f>YEAR(SalesDataTable[[#This Row],[Order Date]])</f>
        <v>2026</v>
      </c>
      <c r="D1640" s="12" t="str">
        <f>"Q"&amp;ROUNDUP(MONTH(SalesDataTable[[#This Row],[Order Date]])/3,0)</f>
        <v>Q3</v>
      </c>
      <c r="E1640" s="4">
        <f>MONTH(SalesDataTable[[#This Row],[Order Date]])</f>
        <v>8</v>
      </c>
      <c r="F1640" s="14"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4">
        <f>YEAR(SalesDataTable[[#This Row],[Order Date]])</f>
        <v>2026</v>
      </c>
      <c r="D1641" s="12" t="str">
        <f>"Q"&amp;ROUNDUP(MONTH(SalesDataTable[[#This Row],[Order Date]])/3,0)</f>
        <v>Q3</v>
      </c>
      <c r="E1641" s="4">
        <f>MONTH(SalesDataTable[[#This Row],[Order Date]])</f>
        <v>8</v>
      </c>
      <c r="F1641" s="14"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4">
        <f>YEAR(SalesDataTable[[#This Row],[Order Date]])</f>
        <v>2026</v>
      </c>
      <c r="D1642" s="12" t="str">
        <f>"Q"&amp;ROUNDUP(MONTH(SalesDataTable[[#This Row],[Order Date]])/3,0)</f>
        <v>Q3</v>
      </c>
      <c r="E1642" s="4">
        <f>MONTH(SalesDataTable[[#This Row],[Order Date]])</f>
        <v>8</v>
      </c>
      <c r="F1642" s="14"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4">
        <f>YEAR(SalesDataTable[[#This Row],[Order Date]])</f>
        <v>2026</v>
      </c>
      <c r="D1643" s="12" t="str">
        <f>"Q"&amp;ROUNDUP(MONTH(SalesDataTable[[#This Row],[Order Date]])/3,0)</f>
        <v>Q3</v>
      </c>
      <c r="E1643" s="4">
        <f>MONTH(SalesDataTable[[#This Row],[Order Date]])</f>
        <v>8</v>
      </c>
      <c r="F1643" s="14"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4">
        <f>YEAR(SalesDataTable[[#This Row],[Order Date]])</f>
        <v>2026</v>
      </c>
      <c r="D1644" s="12" t="str">
        <f>"Q"&amp;ROUNDUP(MONTH(SalesDataTable[[#This Row],[Order Date]])/3,0)</f>
        <v>Q3</v>
      </c>
      <c r="E1644" s="4">
        <f>MONTH(SalesDataTable[[#This Row],[Order Date]])</f>
        <v>8</v>
      </c>
      <c r="F1644" s="14"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4">
        <f>YEAR(SalesDataTable[[#This Row],[Order Date]])</f>
        <v>2026</v>
      </c>
      <c r="D1645" s="12" t="str">
        <f>"Q"&amp;ROUNDUP(MONTH(SalesDataTable[[#This Row],[Order Date]])/3,0)</f>
        <v>Q3</v>
      </c>
      <c r="E1645" s="4">
        <f>MONTH(SalesDataTable[[#This Row],[Order Date]])</f>
        <v>8</v>
      </c>
      <c r="F1645" s="14"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4">
        <f>YEAR(SalesDataTable[[#This Row],[Order Date]])</f>
        <v>2026</v>
      </c>
      <c r="D1646" s="12" t="str">
        <f>"Q"&amp;ROUNDUP(MONTH(SalesDataTable[[#This Row],[Order Date]])/3,0)</f>
        <v>Q3</v>
      </c>
      <c r="E1646" s="4">
        <f>MONTH(SalesDataTable[[#This Row],[Order Date]])</f>
        <v>8</v>
      </c>
      <c r="F1646" s="14"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4">
        <f>YEAR(SalesDataTable[[#This Row],[Order Date]])</f>
        <v>2026</v>
      </c>
      <c r="D1647" s="12" t="str">
        <f>"Q"&amp;ROUNDUP(MONTH(SalesDataTable[[#This Row],[Order Date]])/3,0)</f>
        <v>Q3</v>
      </c>
      <c r="E1647" s="4">
        <f>MONTH(SalesDataTable[[#This Row],[Order Date]])</f>
        <v>8</v>
      </c>
      <c r="F1647" s="14"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4">
        <f>YEAR(SalesDataTable[[#This Row],[Order Date]])</f>
        <v>2026</v>
      </c>
      <c r="D1648" s="12" t="str">
        <f>"Q"&amp;ROUNDUP(MONTH(SalesDataTable[[#This Row],[Order Date]])/3,0)</f>
        <v>Q3</v>
      </c>
      <c r="E1648" s="4">
        <f>MONTH(SalesDataTable[[#This Row],[Order Date]])</f>
        <v>8</v>
      </c>
      <c r="F1648" s="14"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4">
        <f>YEAR(SalesDataTable[[#This Row],[Order Date]])</f>
        <v>2026</v>
      </c>
      <c r="D1649" s="12" t="str">
        <f>"Q"&amp;ROUNDUP(MONTH(SalesDataTable[[#This Row],[Order Date]])/3,0)</f>
        <v>Q3</v>
      </c>
      <c r="E1649" s="4">
        <f>MONTH(SalesDataTable[[#This Row],[Order Date]])</f>
        <v>8</v>
      </c>
      <c r="F1649" s="14"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4">
        <f>YEAR(SalesDataTable[[#This Row],[Order Date]])</f>
        <v>2026</v>
      </c>
      <c r="D1650" s="12" t="str">
        <f>"Q"&amp;ROUNDUP(MONTH(SalesDataTable[[#This Row],[Order Date]])/3,0)</f>
        <v>Q3</v>
      </c>
      <c r="E1650" s="4">
        <f>MONTH(SalesDataTable[[#This Row],[Order Date]])</f>
        <v>8</v>
      </c>
      <c r="F1650" s="14"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4">
        <f>YEAR(SalesDataTable[[#This Row],[Order Date]])</f>
        <v>2026</v>
      </c>
      <c r="D1651" s="12" t="str">
        <f>"Q"&amp;ROUNDUP(MONTH(SalesDataTable[[#This Row],[Order Date]])/3,0)</f>
        <v>Q3</v>
      </c>
      <c r="E1651" s="4">
        <f>MONTH(SalesDataTable[[#This Row],[Order Date]])</f>
        <v>8</v>
      </c>
      <c r="F1651" s="14"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4">
        <f>YEAR(SalesDataTable[[#This Row],[Order Date]])</f>
        <v>2026</v>
      </c>
      <c r="D1652" s="12" t="str">
        <f>"Q"&amp;ROUNDUP(MONTH(SalesDataTable[[#This Row],[Order Date]])/3,0)</f>
        <v>Q3</v>
      </c>
      <c r="E1652" s="4">
        <f>MONTH(SalesDataTable[[#This Row],[Order Date]])</f>
        <v>8</v>
      </c>
      <c r="F1652" s="14"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4">
        <f>YEAR(SalesDataTable[[#This Row],[Order Date]])</f>
        <v>2026</v>
      </c>
      <c r="D1653" s="12" t="str">
        <f>"Q"&amp;ROUNDUP(MONTH(SalesDataTable[[#This Row],[Order Date]])/3,0)</f>
        <v>Q3</v>
      </c>
      <c r="E1653" s="4">
        <f>MONTH(SalesDataTable[[#This Row],[Order Date]])</f>
        <v>8</v>
      </c>
      <c r="F1653" s="14"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4">
        <f>YEAR(SalesDataTable[[#This Row],[Order Date]])</f>
        <v>2026</v>
      </c>
      <c r="D1654" s="12" t="str">
        <f>"Q"&amp;ROUNDUP(MONTH(SalesDataTable[[#This Row],[Order Date]])/3,0)</f>
        <v>Q3</v>
      </c>
      <c r="E1654" s="4">
        <f>MONTH(SalesDataTable[[#This Row],[Order Date]])</f>
        <v>8</v>
      </c>
      <c r="F1654" s="14"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4">
        <f>YEAR(SalesDataTable[[#This Row],[Order Date]])</f>
        <v>2026</v>
      </c>
      <c r="D1655" s="12" t="str">
        <f>"Q"&amp;ROUNDUP(MONTH(SalesDataTable[[#This Row],[Order Date]])/3,0)</f>
        <v>Q3</v>
      </c>
      <c r="E1655" s="4">
        <f>MONTH(SalesDataTable[[#This Row],[Order Date]])</f>
        <v>8</v>
      </c>
      <c r="F1655" s="14"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4">
        <f>YEAR(SalesDataTable[[#This Row],[Order Date]])</f>
        <v>2026</v>
      </c>
      <c r="D1656" s="12" t="str">
        <f>"Q"&amp;ROUNDUP(MONTH(SalesDataTable[[#This Row],[Order Date]])/3,0)</f>
        <v>Q3</v>
      </c>
      <c r="E1656" s="4">
        <f>MONTH(SalesDataTable[[#This Row],[Order Date]])</f>
        <v>8</v>
      </c>
      <c r="F1656" s="14"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4">
        <f>YEAR(SalesDataTable[[#This Row],[Order Date]])</f>
        <v>2026</v>
      </c>
      <c r="D1657" s="12" t="str">
        <f>"Q"&amp;ROUNDUP(MONTH(SalesDataTable[[#This Row],[Order Date]])/3,0)</f>
        <v>Q3</v>
      </c>
      <c r="E1657" s="4">
        <f>MONTH(SalesDataTable[[#This Row],[Order Date]])</f>
        <v>8</v>
      </c>
      <c r="F1657" s="14"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4">
        <f>YEAR(SalesDataTable[[#This Row],[Order Date]])</f>
        <v>2026</v>
      </c>
      <c r="D1658" s="12" t="str">
        <f>"Q"&amp;ROUNDUP(MONTH(SalesDataTable[[#This Row],[Order Date]])/3,0)</f>
        <v>Q3</v>
      </c>
      <c r="E1658" s="4">
        <f>MONTH(SalesDataTable[[#This Row],[Order Date]])</f>
        <v>8</v>
      </c>
      <c r="F1658" s="14"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4">
        <f>YEAR(SalesDataTable[[#This Row],[Order Date]])</f>
        <v>2026</v>
      </c>
      <c r="D1659" s="12" t="str">
        <f>"Q"&amp;ROUNDUP(MONTH(SalesDataTable[[#This Row],[Order Date]])/3,0)</f>
        <v>Q3</v>
      </c>
      <c r="E1659" s="4">
        <f>MONTH(SalesDataTable[[#This Row],[Order Date]])</f>
        <v>8</v>
      </c>
      <c r="F1659" s="14"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4">
        <f>YEAR(SalesDataTable[[#This Row],[Order Date]])</f>
        <v>2026</v>
      </c>
      <c r="D1660" s="12" t="str">
        <f>"Q"&amp;ROUNDUP(MONTH(SalesDataTable[[#This Row],[Order Date]])/3,0)</f>
        <v>Q3</v>
      </c>
      <c r="E1660" s="4">
        <f>MONTH(SalesDataTable[[#This Row],[Order Date]])</f>
        <v>8</v>
      </c>
      <c r="F1660" s="14"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4">
        <f>YEAR(SalesDataTable[[#This Row],[Order Date]])</f>
        <v>2026</v>
      </c>
      <c r="D1661" s="12" t="str">
        <f>"Q"&amp;ROUNDUP(MONTH(SalesDataTable[[#This Row],[Order Date]])/3,0)</f>
        <v>Q3</v>
      </c>
      <c r="E1661" s="4">
        <f>MONTH(SalesDataTable[[#This Row],[Order Date]])</f>
        <v>8</v>
      </c>
      <c r="F1661" s="14"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4">
        <f>YEAR(SalesDataTable[[#This Row],[Order Date]])</f>
        <v>2026</v>
      </c>
      <c r="D1662" s="12" t="str">
        <f>"Q"&amp;ROUNDUP(MONTH(SalesDataTable[[#This Row],[Order Date]])/3,0)</f>
        <v>Q3</v>
      </c>
      <c r="E1662" s="4">
        <f>MONTH(SalesDataTable[[#This Row],[Order Date]])</f>
        <v>8</v>
      </c>
      <c r="F1662" s="14"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4">
        <f>YEAR(SalesDataTable[[#This Row],[Order Date]])</f>
        <v>2026</v>
      </c>
      <c r="D1663" s="12" t="str">
        <f>"Q"&amp;ROUNDUP(MONTH(SalesDataTable[[#This Row],[Order Date]])/3,0)</f>
        <v>Q3</v>
      </c>
      <c r="E1663" s="4">
        <f>MONTH(SalesDataTable[[#This Row],[Order Date]])</f>
        <v>8</v>
      </c>
      <c r="F1663" s="14"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4">
        <f>YEAR(SalesDataTable[[#This Row],[Order Date]])</f>
        <v>2026</v>
      </c>
      <c r="D1664" s="12" t="str">
        <f>"Q"&amp;ROUNDUP(MONTH(SalesDataTable[[#This Row],[Order Date]])/3,0)</f>
        <v>Q3</v>
      </c>
      <c r="E1664" s="4">
        <f>MONTH(SalesDataTable[[#This Row],[Order Date]])</f>
        <v>8</v>
      </c>
      <c r="F1664" s="14"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4">
        <f>YEAR(SalesDataTable[[#This Row],[Order Date]])</f>
        <v>2026</v>
      </c>
      <c r="D1665" s="12" t="str">
        <f>"Q"&amp;ROUNDUP(MONTH(SalesDataTable[[#This Row],[Order Date]])/3,0)</f>
        <v>Q3</v>
      </c>
      <c r="E1665" s="4">
        <f>MONTH(SalesDataTable[[#This Row],[Order Date]])</f>
        <v>8</v>
      </c>
      <c r="F1665" s="14"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4">
        <f>YEAR(SalesDataTable[[#This Row],[Order Date]])</f>
        <v>2026</v>
      </c>
      <c r="D1666" s="12" t="str">
        <f>"Q"&amp;ROUNDUP(MONTH(SalesDataTable[[#This Row],[Order Date]])/3,0)</f>
        <v>Q3</v>
      </c>
      <c r="E1666" s="4">
        <f>MONTH(SalesDataTable[[#This Row],[Order Date]])</f>
        <v>8</v>
      </c>
      <c r="F1666" s="14"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4">
        <f>YEAR(SalesDataTable[[#This Row],[Order Date]])</f>
        <v>2026</v>
      </c>
      <c r="D1667" s="12" t="str">
        <f>"Q"&amp;ROUNDUP(MONTH(SalesDataTable[[#This Row],[Order Date]])/3,0)</f>
        <v>Q3</v>
      </c>
      <c r="E1667" s="4">
        <f>MONTH(SalesDataTable[[#This Row],[Order Date]])</f>
        <v>8</v>
      </c>
      <c r="F1667" s="14"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4">
        <f>YEAR(SalesDataTable[[#This Row],[Order Date]])</f>
        <v>2026</v>
      </c>
      <c r="D1668" s="12" t="str">
        <f>"Q"&amp;ROUNDUP(MONTH(SalesDataTable[[#This Row],[Order Date]])/3,0)</f>
        <v>Q3</v>
      </c>
      <c r="E1668" s="4">
        <f>MONTH(SalesDataTable[[#This Row],[Order Date]])</f>
        <v>8</v>
      </c>
      <c r="F1668" s="14"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4">
        <f>YEAR(SalesDataTable[[#This Row],[Order Date]])</f>
        <v>2026</v>
      </c>
      <c r="D1669" s="12" t="str">
        <f>"Q"&amp;ROUNDUP(MONTH(SalesDataTable[[#This Row],[Order Date]])/3,0)</f>
        <v>Q3</v>
      </c>
      <c r="E1669" s="4">
        <f>MONTH(SalesDataTable[[#This Row],[Order Date]])</f>
        <v>8</v>
      </c>
      <c r="F1669" s="14"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4">
        <f>YEAR(SalesDataTable[[#This Row],[Order Date]])</f>
        <v>2026</v>
      </c>
      <c r="D1670" s="12" t="str">
        <f>"Q"&amp;ROUNDUP(MONTH(SalesDataTable[[#This Row],[Order Date]])/3,0)</f>
        <v>Q3</v>
      </c>
      <c r="E1670" s="4">
        <f>MONTH(SalesDataTable[[#This Row],[Order Date]])</f>
        <v>8</v>
      </c>
      <c r="F1670" s="14"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4">
        <f>YEAR(SalesDataTable[[#This Row],[Order Date]])</f>
        <v>2026</v>
      </c>
      <c r="D1671" s="12" t="str">
        <f>"Q"&amp;ROUNDUP(MONTH(SalesDataTable[[#This Row],[Order Date]])/3,0)</f>
        <v>Q3</v>
      </c>
      <c r="E1671" s="4">
        <f>MONTH(SalesDataTable[[#This Row],[Order Date]])</f>
        <v>8</v>
      </c>
      <c r="F1671" s="14"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4">
        <f>YEAR(SalesDataTable[[#This Row],[Order Date]])</f>
        <v>2026</v>
      </c>
      <c r="D1672" s="12" t="str">
        <f>"Q"&amp;ROUNDUP(MONTH(SalesDataTable[[#This Row],[Order Date]])/3,0)</f>
        <v>Q3</v>
      </c>
      <c r="E1672" s="4">
        <f>MONTH(SalesDataTable[[#This Row],[Order Date]])</f>
        <v>8</v>
      </c>
      <c r="F1672" s="14"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4">
        <f>YEAR(SalesDataTable[[#This Row],[Order Date]])</f>
        <v>2026</v>
      </c>
      <c r="D1673" s="12" t="str">
        <f>"Q"&amp;ROUNDUP(MONTH(SalesDataTable[[#This Row],[Order Date]])/3,0)</f>
        <v>Q3</v>
      </c>
      <c r="E1673" s="4">
        <f>MONTH(SalesDataTable[[#This Row],[Order Date]])</f>
        <v>8</v>
      </c>
      <c r="F1673" s="14"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4">
        <f>YEAR(SalesDataTable[[#This Row],[Order Date]])</f>
        <v>2026</v>
      </c>
      <c r="D1674" s="12" t="str">
        <f>"Q"&amp;ROUNDUP(MONTH(SalesDataTable[[#This Row],[Order Date]])/3,0)</f>
        <v>Q3</v>
      </c>
      <c r="E1674" s="4">
        <f>MONTH(SalesDataTable[[#This Row],[Order Date]])</f>
        <v>8</v>
      </c>
      <c r="F1674" s="14"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4">
        <f>YEAR(SalesDataTable[[#This Row],[Order Date]])</f>
        <v>2026</v>
      </c>
      <c r="D1675" s="12" t="str">
        <f>"Q"&amp;ROUNDUP(MONTH(SalesDataTable[[#This Row],[Order Date]])/3,0)</f>
        <v>Q3</v>
      </c>
      <c r="E1675" s="4">
        <f>MONTH(SalesDataTable[[#This Row],[Order Date]])</f>
        <v>8</v>
      </c>
      <c r="F1675" s="14"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4">
        <f>YEAR(SalesDataTable[[#This Row],[Order Date]])</f>
        <v>2026</v>
      </c>
      <c r="D1676" s="12" t="str">
        <f>"Q"&amp;ROUNDUP(MONTH(SalesDataTable[[#This Row],[Order Date]])/3,0)</f>
        <v>Q3</v>
      </c>
      <c r="E1676" s="4">
        <f>MONTH(SalesDataTable[[#This Row],[Order Date]])</f>
        <v>8</v>
      </c>
      <c r="F1676" s="14"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4">
        <f>YEAR(SalesDataTable[[#This Row],[Order Date]])</f>
        <v>2026</v>
      </c>
      <c r="D1677" s="12" t="str">
        <f>"Q"&amp;ROUNDUP(MONTH(SalesDataTable[[#This Row],[Order Date]])/3,0)</f>
        <v>Q3</v>
      </c>
      <c r="E1677" s="4">
        <f>MONTH(SalesDataTable[[#This Row],[Order Date]])</f>
        <v>8</v>
      </c>
      <c r="F1677" s="14"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4">
        <f>YEAR(SalesDataTable[[#This Row],[Order Date]])</f>
        <v>2026</v>
      </c>
      <c r="D1678" s="12" t="str">
        <f>"Q"&amp;ROUNDUP(MONTH(SalesDataTable[[#This Row],[Order Date]])/3,0)</f>
        <v>Q3</v>
      </c>
      <c r="E1678" s="4">
        <f>MONTH(SalesDataTable[[#This Row],[Order Date]])</f>
        <v>8</v>
      </c>
      <c r="F1678" s="14"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4">
        <f>YEAR(SalesDataTable[[#This Row],[Order Date]])</f>
        <v>2026</v>
      </c>
      <c r="D1679" s="12" t="str">
        <f>"Q"&amp;ROUNDUP(MONTH(SalesDataTable[[#This Row],[Order Date]])/3,0)</f>
        <v>Q3</v>
      </c>
      <c r="E1679" s="4">
        <f>MONTH(SalesDataTable[[#This Row],[Order Date]])</f>
        <v>8</v>
      </c>
      <c r="F1679" s="14"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4">
        <f>YEAR(SalesDataTable[[#This Row],[Order Date]])</f>
        <v>2026</v>
      </c>
      <c r="D1680" s="12" t="str">
        <f>"Q"&amp;ROUNDUP(MONTH(SalesDataTable[[#This Row],[Order Date]])/3,0)</f>
        <v>Q3</v>
      </c>
      <c r="E1680" s="4">
        <f>MONTH(SalesDataTable[[#This Row],[Order Date]])</f>
        <v>8</v>
      </c>
      <c r="F1680" s="14"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4">
        <f>YEAR(SalesDataTable[[#This Row],[Order Date]])</f>
        <v>2026</v>
      </c>
      <c r="D1681" s="12" t="str">
        <f>"Q"&amp;ROUNDUP(MONTH(SalesDataTable[[#This Row],[Order Date]])/3,0)</f>
        <v>Q3</v>
      </c>
      <c r="E1681" s="4">
        <f>MONTH(SalesDataTable[[#This Row],[Order Date]])</f>
        <v>8</v>
      </c>
      <c r="F1681" s="14"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4">
        <f>YEAR(SalesDataTable[[#This Row],[Order Date]])</f>
        <v>2026</v>
      </c>
      <c r="D1682" s="12" t="str">
        <f>"Q"&amp;ROUNDUP(MONTH(SalesDataTable[[#This Row],[Order Date]])/3,0)</f>
        <v>Q3</v>
      </c>
      <c r="E1682" s="4">
        <f>MONTH(SalesDataTable[[#This Row],[Order Date]])</f>
        <v>8</v>
      </c>
      <c r="F1682" s="14"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4">
        <f>YEAR(SalesDataTable[[#This Row],[Order Date]])</f>
        <v>2026</v>
      </c>
      <c r="D1683" s="12" t="str">
        <f>"Q"&amp;ROUNDUP(MONTH(SalesDataTable[[#This Row],[Order Date]])/3,0)</f>
        <v>Q3</v>
      </c>
      <c r="E1683" s="4">
        <f>MONTH(SalesDataTable[[#This Row],[Order Date]])</f>
        <v>8</v>
      </c>
      <c r="F1683" s="14"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4">
        <f>YEAR(SalesDataTable[[#This Row],[Order Date]])</f>
        <v>2026</v>
      </c>
      <c r="D1684" s="12" t="str">
        <f>"Q"&amp;ROUNDUP(MONTH(SalesDataTable[[#This Row],[Order Date]])/3,0)</f>
        <v>Q3</v>
      </c>
      <c r="E1684" s="4">
        <f>MONTH(SalesDataTable[[#This Row],[Order Date]])</f>
        <v>8</v>
      </c>
      <c r="F1684" s="14"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4">
        <f>YEAR(SalesDataTable[[#This Row],[Order Date]])</f>
        <v>2026</v>
      </c>
      <c r="D1685" s="12" t="str">
        <f>"Q"&amp;ROUNDUP(MONTH(SalesDataTable[[#This Row],[Order Date]])/3,0)</f>
        <v>Q3</v>
      </c>
      <c r="E1685" s="4">
        <f>MONTH(SalesDataTable[[#This Row],[Order Date]])</f>
        <v>8</v>
      </c>
      <c r="F1685" s="14"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4">
        <f>YEAR(SalesDataTable[[#This Row],[Order Date]])</f>
        <v>2026</v>
      </c>
      <c r="D1686" s="12" t="str">
        <f>"Q"&amp;ROUNDUP(MONTH(SalesDataTable[[#This Row],[Order Date]])/3,0)</f>
        <v>Q3</v>
      </c>
      <c r="E1686" s="4">
        <f>MONTH(SalesDataTable[[#This Row],[Order Date]])</f>
        <v>8</v>
      </c>
      <c r="F1686" s="14"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4">
        <f>YEAR(SalesDataTable[[#This Row],[Order Date]])</f>
        <v>2026</v>
      </c>
      <c r="D1687" s="12" t="str">
        <f>"Q"&amp;ROUNDUP(MONTH(SalesDataTable[[#This Row],[Order Date]])/3,0)</f>
        <v>Q3</v>
      </c>
      <c r="E1687" s="4">
        <f>MONTH(SalesDataTable[[#This Row],[Order Date]])</f>
        <v>8</v>
      </c>
      <c r="F1687" s="14"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4">
        <f>YEAR(SalesDataTable[[#This Row],[Order Date]])</f>
        <v>2026</v>
      </c>
      <c r="D1688" s="12" t="str">
        <f>"Q"&amp;ROUNDUP(MONTH(SalesDataTable[[#This Row],[Order Date]])/3,0)</f>
        <v>Q3</v>
      </c>
      <c r="E1688" s="4">
        <f>MONTH(SalesDataTable[[#This Row],[Order Date]])</f>
        <v>8</v>
      </c>
      <c r="F1688" s="14"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4">
        <f>YEAR(SalesDataTable[[#This Row],[Order Date]])</f>
        <v>2026</v>
      </c>
      <c r="D1689" s="12" t="str">
        <f>"Q"&amp;ROUNDUP(MONTH(SalesDataTable[[#This Row],[Order Date]])/3,0)</f>
        <v>Q3</v>
      </c>
      <c r="E1689" s="4">
        <f>MONTH(SalesDataTable[[#This Row],[Order Date]])</f>
        <v>8</v>
      </c>
      <c r="F1689" s="14"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4">
        <f>YEAR(SalesDataTable[[#This Row],[Order Date]])</f>
        <v>2026</v>
      </c>
      <c r="D1690" s="12" t="str">
        <f>"Q"&amp;ROUNDUP(MONTH(SalesDataTable[[#This Row],[Order Date]])/3,0)</f>
        <v>Q3</v>
      </c>
      <c r="E1690" s="4">
        <f>MONTH(SalesDataTable[[#This Row],[Order Date]])</f>
        <v>8</v>
      </c>
      <c r="F1690" s="14"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4">
        <f>YEAR(SalesDataTable[[#This Row],[Order Date]])</f>
        <v>2026</v>
      </c>
      <c r="D1691" s="12" t="str">
        <f>"Q"&amp;ROUNDUP(MONTH(SalesDataTable[[#This Row],[Order Date]])/3,0)</f>
        <v>Q3</v>
      </c>
      <c r="E1691" s="4">
        <f>MONTH(SalesDataTable[[#This Row],[Order Date]])</f>
        <v>8</v>
      </c>
      <c r="F1691" s="14"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4">
        <f>YEAR(SalesDataTable[[#This Row],[Order Date]])</f>
        <v>2026</v>
      </c>
      <c r="D1692" s="12" t="str">
        <f>"Q"&amp;ROUNDUP(MONTH(SalesDataTable[[#This Row],[Order Date]])/3,0)</f>
        <v>Q3</v>
      </c>
      <c r="E1692" s="4">
        <f>MONTH(SalesDataTable[[#This Row],[Order Date]])</f>
        <v>8</v>
      </c>
      <c r="F1692" s="14"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4">
        <f>YEAR(SalesDataTable[[#This Row],[Order Date]])</f>
        <v>2026</v>
      </c>
      <c r="D1693" s="12" t="str">
        <f>"Q"&amp;ROUNDUP(MONTH(SalesDataTable[[#This Row],[Order Date]])/3,0)</f>
        <v>Q3</v>
      </c>
      <c r="E1693" s="4">
        <f>MONTH(SalesDataTable[[#This Row],[Order Date]])</f>
        <v>8</v>
      </c>
      <c r="F1693" s="14"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4">
        <f>YEAR(SalesDataTable[[#This Row],[Order Date]])</f>
        <v>2026</v>
      </c>
      <c r="D1694" s="12" t="str">
        <f>"Q"&amp;ROUNDUP(MONTH(SalesDataTable[[#This Row],[Order Date]])/3,0)</f>
        <v>Q3</v>
      </c>
      <c r="E1694" s="4">
        <f>MONTH(SalesDataTable[[#This Row],[Order Date]])</f>
        <v>8</v>
      </c>
      <c r="F1694" s="14"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4">
        <f>YEAR(SalesDataTable[[#This Row],[Order Date]])</f>
        <v>2026</v>
      </c>
      <c r="D1695" s="12" t="str">
        <f>"Q"&amp;ROUNDUP(MONTH(SalesDataTable[[#This Row],[Order Date]])/3,0)</f>
        <v>Q3</v>
      </c>
      <c r="E1695" s="4">
        <f>MONTH(SalesDataTable[[#This Row],[Order Date]])</f>
        <v>8</v>
      </c>
      <c r="F1695" s="14"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4">
        <f>YEAR(SalesDataTable[[#This Row],[Order Date]])</f>
        <v>2026</v>
      </c>
      <c r="D1696" s="12" t="str">
        <f>"Q"&amp;ROUNDUP(MONTH(SalesDataTable[[#This Row],[Order Date]])/3,0)</f>
        <v>Q3</v>
      </c>
      <c r="E1696" s="4">
        <f>MONTH(SalesDataTable[[#This Row],[Order Date]])</f>
        <v>8</v>
      </c>
      <c r="F1696" s="14"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4">
        <f>YEAR(SalesDataTable[[#This Row],[Order Date]])</f>
        <v>2026</v>
      </c>
      <c r="D1697" s="12" t="str">
        <f>"Q"&amp;ROUNDUP(MONTH(SalesDataTable[[#This Row],[Order Date]])/3,0)</f>
        <v>Q3</v>
      </c>
      <c r="E1697" s="4">
        <f>MONTH(SalesDataTable[[#This Row],[Order Date]])</f>
        <v>8</v>
      </c>
      <c r="F1697" s="14"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4">
        <f>YEAR(SalesDataTable[[#This Row],[Order Date]])</f>
        <v>2026</v>
      </c>
      <c r="D1698" s="12" t="str">
        <f>"Q"&amp;ROUNDUP(MONTH(SalesDataTable[[#This Row],[Order Date]])/3,0)</f>
        <v>Q3</v>
      </c>
      <c r="E1698" s="4">
        <f>MONTH(SalesDataTable[[#This Row],[Order Date]])</f>
        <v>8</v>
      </c>
      <c r="F1698" s="14"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4">
        <f>YEAR(SalesDataTable[[#This Row],[Order Date]])</f>
        <v>2026</v>
      </c>
      <c r="D1699" s="12" t="str">
        <f>"Q"&amp;ROUNDUP(MONTH(SalesDataTable[[#This Row],[Order Date]])/3,0)</f>
        <v>Q3</v>
      </c>
      <c r="E1699" s="4">
        <f>MONTH(SalesDataTable[[#This Row],[Order Date]])</f>
        <v>8</v>
      </c>
      <c r="F1699" s="14"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4">
        <f>YEAR(SalesDataTable[[#This Row],[Order Date]])</f>
        <v>2026</v>
      </c>
      <c r="D1700" s="12" t="str">
        <f>"Q"&amp;ROUNDUP(MONTH(SalesDataTable[[#This Row],[Order Date]])/3,0)</f>
        <v>Q3</v>
      </c>
      <c r="E1700" s="4">
        <f>MONTH(SalesDataTable[[#This Row],[Order Date]])</f>
        <v>8</v>
      </c>
      <c r="F1700" s="14"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4">
        <f>YEAR(SalesDataTable[[#This Row],[Order Date]])</f>
        <v>2026</v>
      </c>
      <c r="D1701" s="12" t="str">
        <f>"Q"&amp;ROUNDUP(MONTH(SalesDataTable[[#This Row],[Order Date]])/3,0)</f>
        <v>Q3</v>
      </c>
      <c r="E1701" s="4">
        <f>MONTH(SalesDataTable[[#This Row],[Order Date]])</f>
        <v>8</v>
      </c>
      <c r="F1701" s="14"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4">
        <f>YEAR(SalesDataTable[[#This Row],[Order Date]])</f>
        <v>2026</v>
      </c>
      <c r="D1702" s="12" t="str">
        <f>"Q"&amp;ROUNDUP(MONTH(SalesDataTable[[#This Row],[Order Date]])/3,0)</f>
        <v>Q3</v>
      </c>
      <c r="E1702" s="4">
        <f>MONTH(SalesDataTable[[#This Row],[Order Date]])</f>
        <v>8</v>
      </c>
      <c r="F1702" s="14"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4">
        <f>YEAR(SalesDataTable[[#This Row],[Order Date]])</f>
        <v>2026</v>
      </c>
      <c r="D1703" s="12" t="str">
        <f>"Q"&amp;ROUNDUP(MONTH(SalesDataTable[[#This Row],[Order Date]])/3,0)</f>
        <v>Q3</v>
      </c>
      <c r="E1703" s="4">
        <f>MONTH(SalesDataTable[[#This Row],[Order Date]])</f>
        <v>8</v>
      </c>
      <c r="F1703" s="14"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4">
        <f>YEAR(SalesDataTable[[#This Row],[Order Date]])</f>
        <v>2026</v>
      </c>
      <c r="D1704" s="12" t="str">
        <f>"Q"&amp;ROUNDUP(MONTH(SalesDataTable[[#This Row],[Order Date]])/3,0)</f>
        <v>Q3</v>
      </c>
      <c r="E1704" s="4">
        <f>MONTH(SalesDataTable[[#This Row],[Order Date]])</f>
        <v>8</v>
      </c>
      <c r="F1704" s="14"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4">
        <f>YEAR(SalesDataTable[[#This Row],[Order Date]])</f>
        <v>2026</v>
      </c>
      <c r="D1705" s="12" t="str">
        <f>"Q"&amp;ROUNDUP(MONTH(SalesDataTable[[#This Row],[Order Date]])/3,0)</f>
        <v>Q3</v>
      </c>
      <c r="E1705" s="4">
        <f>MONTH(SalesDataTable[[#This Row],[Order Date]])</f>
        <v>8</v>
      </c>
      <c r="F1705" s="14"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4">
        <f>YEAR(SalesDataTable[[#This Row],[Order Date]])</f>
        <v>2026</v>
      </c>
      <c r="D1706" s="12" t="str">
        <f>"Q"&amp;ROUNDUP(MONTH(SalesDataTable[[#This Row],[Order Date]])/3,0)</f>
        <v>Q3</v>
      </c>
      <c r="E1706" s="4">
        <f>MONTH(SalesDataTable[[#This Row],[Order Date]])</f>
        <v>8</v>
      </c>
      <c r="F1706" s="14"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4">
        <f>YEAR(SalesDataTable[[#This Row],[Order Date]])</f>
        <v>2026</v>
      </c>
      <c r="D1707" s="12" t="str">
        <f>"Q"&amp;ROUNDUP(MONTH(SalesDataTable[[#This Row],[Order Date]])/3,0)</f>
        <v>Q3</v>
      </c>
      <c r="E1707" s="4">
        <f>MONTH(SalesDataTable[[#This Row],[Order Date]])</f>
        <v>8</v>
      </c>
      <c r="F1707" s="14"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4">
        <f>YEAR(SalesDataTable[[#This Row],[Order Date]])</f>
        <v>2026</v>
      </c>
      <c r="D1708" s="12" t="str">
        <f>"Q"&amp;ROUNDUP(MONTH(SalesDataTable[[#This Row],[Order Date]])/3,0)</f>
        <v>Q3</v>
      </c>
      <c r="E1708" s="4">
        <f>MONTH(SalesDataTable[[#This Row],[Order Date]])</f>
        <v>8</v>
      </c>
      <c r="F1708" s="14"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4">
        <f>YEAR(SalesDataTable[[#This Row],[Order Date]])</f>
        <v>2026</v>
      </c>
      <c r="D1709" s="12" t="str">
        <f>"Q"&amp;ROUNDUP(MONTH(SalesDataTable[[#This Row],[Order Date]])/3,0)</f>
        <v>Q3</v>
      </c>
      <c r="E1709" s="4">
        <f>MONTH(SalesDataTable[[#This Row],[Order Date]])</f>
        <v>8</v>
      </c>
      <c r="F1709" s="14"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4">
        <f>YEAR(SalesDataTable[[#This Row],[Order Date]])</f>
        <v>2026</v>
      </c>
      <c r="D1710" s="12" t="str">
        <f>"Q"&amp;ROUNDUP(MONTH(SalesDataTable[[#This Row],[Order Date]])/3,0)</f>
        <v>Q3</v>
      </c>
      <c r="E1710" s="4">
        <f>MONTH(SalesDataTable[[#This Row],[Order Date]])</f>
        <v>8</v>
      </c>
      <c r="F1710" s="14"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4">
        <f>YEAR(SalesDataTable[[#This Row],[Order Date]])</f>
        <v>2026</v>
      </c>
      <c r="D1711" s="12" t="str">
        <f>"Q"&amp;ROUNDUP(MONTH(SalesDataTable[[#This Row],[Order Date]])/3,0)</f>
        <v>Q3</v>
      </c>
      <c r="E1711" s="4">
        <f>MONTH(SalesDataTable[[#This Row],[Order Date]])</f>
        <v>8</v>
      </c>
      <c r="F1711" s="14"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4">
        <f>YEAR(SalesDataTable[[#This Row],[Order Date]])</f>
        <v>2026</v>
      </c>
      <c r="D1712" s="12" t="str">
        <f>"Q"&amp;ROUNDUP(MONTH(SalesDataTable[[#This Row],[Order Date]])/3,0)</f>
        <v>Q3</v>
      </c>
      <c r="E1712" s="4">
        <f>MONTH(SalesDataTable[[#This Row],[Order Date]])</f>
        <v>8</v>
      </c>
      <c r="F1712" s="14"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4">
        <f>YEAR(SalesDataTable[[#This Row],[Order Date]])</f>
        <v>2026</v>
      </c>
      <c r="D1713" s="12" t="str">
        <f>"Q"&amp;ROUNDUP(MONTH(SalesDataTable[[#This Row],[Order Date]])/3,0)</f>
        <v>Q3</v>
      </c>
      <c r="E1713" s="4">
        <f>MONTH(SalesDataTable[[#This Row],[Order Date]])</f>
        <v>8</v>
      </c>
      <c r="F1713" s="14"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4">
        <f>YEAR(SalesDataTable[[#This Row],[Order Date]])</f>
        <v>2026</v>
      </c>
      <c r="D1714" s="12" t="str">
        <f>"Q"&amp;ROUNDUP(MONTH(SalesDataTable[[#This Row],[Order Date]])/3,0)</f>
        <v>Q3</v>
      </c>
      <c r="E1714" s="4">
        <f>MONTH(SalesDataTable[[#This Row],[Order Date]])</f>
        <v>8</v>
      </c>
      <c r="F1714" s="14"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4">
        <f>YEAR(SalesDataTable[[#This Row],[Order Date]])</f>
        <v>2026</v>
      </c>
      <c r="D1715" s="12" t="str">
        <f>"Q"&amp;ROUNDUP(MONTH(SalesDataTable[[#This Row],[Order Date]])/3,0)</f>
        <v>Q3</v>
      </c>
      <c r="E1715" s="4">
        <f>MONTH(SalesDataTable[[#This Row],[Order Date]])</f>
        <v>8</v>
      </c>
      <c r="F1715" s="14"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4">
        <f>YEAR(SalesDataTable[[#This Row],[Order Date]])</f>
        <v>2026</v>
      </c>
      <c r="D1716" s="12" t="str">
        <f>"Q"&amp;ROUNDUP(MONTH(SalesDataTable[[#This Row],[Order Date]])/3,0)</f>
        <v>Q3</v>
      </c>
      <c r="E1716" s="4">
        <f>MONTH(SalesDataTable[[#This Row],[Order Date]])</f>
        <v>8</v>
      </c>
      <c r="F1716" s="14"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4">
        <f>YEAR(SalesDataTable[[#This Row],[Order Date]])</f>
        <v>2026</v>
      </c>
      <c r="D1717" s="12" t="str">
        <f>"Q"&amp;ROUNDUP(MONTH(SalesDataTable[[#This Row],[Order Date]])/3,0)</f>
        <v>Q3</v>
      </c>
      <c r="E1717" s="4">
        <f>MONTH(SalesDataTable[[#This Row],[Order Date]])</f>
        <v>8</v>
      </c>
      <c r="F1717" s="14"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4">
        <f>YEAR(SalesDataTable[[#This Row],[Order Date]])</f>
        <v>2026</v>
      </c>
      <c r="D1718" s="12" t="str">
        <f>"Q"&amp;ROUNDUP(MONTH(SalesDataTable[[#This Row],[Order Date]])/3,0)</f>
        <v>Q3</v>
      </c>
      <c r="E1718" s="4">
        <f>MONTH(SalesDataTable[[#This Row],[Order Date]])</f>
        <v>8</v>
      </c>
      <c r="F1718" s="14"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4">
        <f>YEAR(SalesDataTable[[#This Row],[Order Date]])</f>
        <v>2026</v>
      </c>
      <c r="D1719" s="12" t="str">
        <f>"Q"&amp;ROUNDUP(MONTH(SalesDataTable[[#This Row],[Order Date]])/3,0)</f>
        <v>Q3</v>
      </c>
      <c r="E1719" s="4">
        <f>MONTH(SalesDataTable[[#This Row],[Order Date]])</f>
        <v>8</v>
      </c>
      <c r="F1719" s="14"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4">
        <f>YEAR(SalesDataTable[[#This Row],[Order Date]])</f>
        <v>2026</v>
      </c>
      <c r="D1720" s="12" t="str">
        <f>"Q"&amp;ROUNDUP(MONTH(SalesDataTable[[#This Row],[Order Date]])/3,0)</f>
        <v>Q3</v>
      </c>
      <c r="E1720" s="4">
        <f>MONTH(SalesDataTable[[#This Row],[Order Date]])</f>
        <v>8</v>
      </c>
      <c r="F1720" s="14"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4">
        <f>YEAR(SalesDataTable[[#This Row],[Order Date]])</f>
        <v>2026</v>
      </c>
      <c r="D1721" s="12" t="str">
        <f>"Q"&amp;ROUNDUP(MONTH(SalesDataTable[[#This Row],[Order Date]])/3,0)</f>
        <v>Q3</v>
      </c>
      <c r="E1721" s="4">
        <f>MONTH(SalesDataTable[[#This Row],[Order Date]])</f>
        <v>8</v>
      </c>
      <c r="F1721" s="14"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4">
        <f>YEAR(SalesDataTable[[#This Row],[Order Date]])</f>
        <v>2026</v>
      </c>
      <c r="D1722" s="12" t="str">
        <f>"Q"&amp;ROUNDUP(MONTH(SalesDataTable[[#This Row],[Order Date]])/3,0)</f>
        <v>Q3</v>
      </c>
      <c r="E1722" s="4">
        <f>MONTH(SalesDataTable[[#This Row],[Order Date]])</f>
        <v>8</v>
      </c>
      <c r="F1722" s="14"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4">
        <f>YEAR(SalesDataTable[[#This Row],[Order Date]])</f>
        <v>2026</v>
      </c>
      <c r="D1723" s="12" t="str">
        <f>"Q"&amp;ROUNDUP(MONTH(SalesDataTable[[#This Row],[Order Date]])/3,0)</f>
        <v>Q3</v>
      </c>
      <c r="E1723" s="4">
        <f>MONTH(SalesDataTable[[#This Row],[Order Date]])</f>
        <v>8</v>
      </c>
      <c r="F1723" s="14"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4">
        <f>YEAR(SalesDataTable[[#This Row],[Order Date]])</f>
        <v>2026</v>
      </c>
      <c r="D1724" s="12" t="str">
        <f>"Q"&amp;ROUNDUP(MONTH(SalesDataTable[[#This Row],[Order Date]])/3,0)</f>
        <v>Q3</v>
      </c>
      <c r="E1724" s="4">
        <f>MONTH(SalesDataTable[[#This Row],[Order Date]])</f>
        <v>8</v>
      </c>
      <c r="F1724" s="14"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4">
        <f>YEAR(SalesDataTable[[#This Row],[Order Date]])</f>
        <v>2026</v>
      </c>
      <c r="D1725" s="12" t="str">
        <f>"Q"&amp;ROUNDUP(MONTH(SalesDataTable[[#This Row],[Order Date]])/3,0)</f>
        <v>Q3</v>
      </c>
      <c r="E1725" s="4">
        <f>MONTH(SalesDataTable[[#This Row],[Order Date]])</f>
        <v>8</v>
      </c>
      <c r="F1725" s="14"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4">
        <f>YEAR(SalesDataTable[[#This Row],[Order Date]])</f>
        <v>2026</v>
      </c>
      <c r="D1726" s="12" t="str">
        <f>"Q"&amp;ROUNDUP(MONTH(SalesDataTable[[#This Row],[Order Date]])/3,0)</f>
        <v>Q3</v>
      </c>
      <c r="E1726" s="4">
        <f>MONTH(SalesDataTable[[#This Row],[Order Date]])</f>
        <v>8</v>
      </c>
      <c r="F1726" s="14"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4">
        <f>YEAR(SalesDataTable[[#This Row],[Order Date]])</f>
        <v>2026</v>
      </c>
      <c r="D1727" s="12" t="str">
        <f>"Q"&amp;ROUNDUP(MONTH(SalesDataTable[[#This Row],[Order Date]])/3,0)</f>
        <v>Q3</v>
      </c>
      <c r="E1727" s="4">
        <f>MONTH(SalesDataTable[[#This Row],[Order Date]])</f>
        <v>8</v>
      </c>
      <c r="F1727" s="14"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4">
        <f>YEAR(SalesDataTable[[#This Row],[Order Date]])</f>
        <v>2026</v>
      </c>
      <c r="D1728" s="12" t="str">
        <f>"Q"&amp;ROUNDUP(MONTH(SalesDataTable[[#This Row],[Order Date]])/3,0)</f>
        <v>Q3</v>
      </c>
      <c r="E1728" s="4">
        <f>MONTH(SalesDataTable[[#This Row],[Order Date]])</f>
        <v>8</v>
      </c>
      <c r="F1728" s="14"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4">
        <f>YEAR(SalesDataTable[[#This Row],[Order Date]])</f>
        <v>2026</v>
      </c>
      <c r="D1729" s="12" t="str">
        <f>"Q"&amp;ROUNDUP(MONTH(SalesDataTable[[#This Row],[Order Date]])/3,0)</f>
        <v>Q3</v>
      </c>
      <c r="E1729" s="4">
        <f>MONTH(SalesDataTable[[#This Row],[Order Date]])</f>
        <v>8</v>
      </c>
      <c r="F1729" s="14"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4">
        <f>YEAR(SalesDataTable[[#This Row],[Order Date]])</f>
        <v>2026</v>
      </c>
      <c r="D1730" s="12" t="str">
        <f>"Q"&amp;ROUNDUP(MONTH(SalesDataTable[[#This Row],[Order Date]])/3,0)</f>
        <v>Q3</v>
      </c>
      <c r="E1730" s="4">
        <f>MONTH(SalesDataTable[[#This Row],[Order Date]])</f>
        <v>8</v>
      </c>
      <c r="F1730" s="14"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4">
        <f>YEAR(SalesDataTable[[#This Row],[Order Date]])</f>
        <v>2026</v>
      </c>
      <c r="D1731" s="12" t="str">
        <f>"Q"&amp;ROUNDUP(MONTH(SalesDataTable[[#This Row],[Order Date]])/3,0)</f>
        <v>Q3</v>
      </c>
      <c r="E1731" s="4">
        <f>MONTH(SalesDataTable[[#This Row],[Order Date]])</f>
        <v>8</v>
      </c>
      <c r="F1731" s="14"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4">
        <f>YEAR(SalesDataTable[[#This Row],[Order Date]])</f>
        <v>2026</v>
      </c>
      <c r="D1732" s="12" t="str">
        <f>"Q"&amp;ROUNDUP(MONTH(SalesDataTable[[#This Row],[Order Date]])/3,0)</f>
        <v>Q3</v>
      </c>
      <c r="E1732" s="4">
        <f>MONTH(SalesDataTable[[#This Row],[Order Date]])</f>
        <v>8</v>
      </c>
      <c r="F1732" s="14"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4">
        <f>YEAR(SalesDataTable[[#This Row],[Order Date]])</f>
        <v>2026</v>
      </c>
      <c r="D1733" s="12" t="str">
        <f>"Q"&amp;ROUNDUP(MONTH(SalesDataTable[[#This Row],[Order Date]])/3,0)</f>
        <v>Q3</v>
      </c>
      <c r="E1733" s="4">
        <f>MONTH(SalesDataTable[[#This Row],[Order Date]])</f>
        <v>8</v>
      </c>
      <c r="F1733" s="14"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4">
        <f>YEAR(SalesDataTable[[#This Row],[Order Date]])</f>
        <v>2026</v>
      </c>
      <c r="D1734" s="12" t="str">
        <f>"Q"&amp;ROUNDUP(MONTH(SalesDataTable[[#This Row],[Order Date]])/3,0)</f>
        <v>Q3</v>
      </c>
      <c r="E1734" s="4">
        <f>MONTH(SalesDataTable[[#This Row],[Order Date]])</f>
        <v>8</v>
      </c>
      <c r="F1734" s="14"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4">
        <f>YEAR(SalesDataTable[[#This Row],[Order Date]])</f>
        <v>2026</v>
      </c>
      <c r="D1735" s="12" t="str">
        <f>"Q"&amp;ROUNDUP(MONTH(SalesDataTable[[#This Row],[Order Date]])/3,0)</f>
        <v>Q3</v>
      </c>
      <c r="E1735" s="4">
        <f>MONTH(SalesDataTable[[#This Row],[Order Date]])</f>
        <v>8</v>
      </c>
      <c r="F1735" s="14"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4">
        <f>YEAR(SalesDataTable[[#This Row],[Order Date]])</f>
        <v>2026</v>
      </c>
      <c r="D1736" s="12" t="str">
        <f>"Q"&amp;ROUNDUP(MONTH(SalesDataTable[[#This Row],[Order Date]])/3,0)</f>
        <v>Q3</v>
      </c>
      <c r="E1736" s="4">
        <f>MONTH(SalesDataTable[[#This Row],[Order Date]])</f>
        <v>8</v>
      </c>
      <c r="F1736" s="14"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4">
        <f>YEAR(SalesDataTable[[#This Row],[Order Date]])</f>
        <v>2026</v>
      </c>
      <c r="D1737" s="12" t="str">
        <f>"Q"&amp;ROUNDUP(MONTH(SalesDataTable[[#This Row],[Order Date]])/3,0)</f>
        <v>Q3</v>
      </c>
      <c r="E1737" s="4">
        <f>MONTH(SalesDataTable[[#This Row],[Order Date]])</f>
        <v>8</v>
      </c>
      <c r="F1737" s="14"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4">
        <f>YEAR(SalesDataTable[[#This Row],[Order Date]])</f>
        <v>2026</v>
      </c>
      <c r="D1738" s="12" t="str">
        <f>"Q"&amp;ROUNDUP(MONTH(SalesDataTable[[#This Row],[Order Date]])/3,0)</f>
        <v>Q3</v>
      </c>
      <c r="E1738" s="4">
        <f>MONTH(SalesDataTable[[#This Row],[Order Date]])</f>
        <v>8</v>
      </c>
      <c r="F1738" s="14"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4">
        <f>YEAR(SalesDataTable[[#This Row],[Order Date]])</f>
        <v>2026</v>
      </c>
      <c r="D1739" s="12" t="str">
        <f>"Q"&amp;ROUNDUP(MONTH(SalesDataTable[[#This Row],[Order Date]])/3,0)</f>
        <v>Q3</v>
      </c>
      <c r="E1739" s="4">
        <f>MONTH(SalesDataTable[[#This Row],[Order Date]])</f>
        <v>8</v>
      </c>
      <c r="F1739" s="14"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4">
        <f>YEAR(SalesDataTable[[#This Row],[Order Date]])</f>
        <v>2026</v>
      </c>
      <c r="D1740" s="12" t="str">
        <f>"Q"&amp;ROUNDUP(MONTH(SalesDataTable[[#This Row],[Order Date]])/3,0)</f>
        <v>Q3</v>
      </c>
      <c r="E1740" s="4">
        <f>MONTH(SalesDataTable[[#This Row],[Order Date]])</f>
        <v>8</v>
      </c>
      <c r="F1740" s="14"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4">
        <f>YEAR(SalesDataTable[[#This Row],[Order Date]])</f>
        <v>2026</v>
      </c>
      <c r="D1741" s="12" t="str">
        <f>"Q"&amp;ROUNDUP(MONTH(SalesDataTable[[#This Row],[Order Date]])/3,0)</f>
        <v>Q3</v>
      </c>
      <c r="E1741" s="4">
        <f>MONTH(SalesDataTable[[#This Row],[Order Date]])</f>
        <v>8</v>
      </c>
      <c r="F1741" s="14"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4">
        <f>YEAR(SalesDataTable[[#This Row],[Order Date]])</f>
        <v>2026</v>
      </c>
      <c r="D1742" s="12" t="str">
        <f>"Q"&amp;ROUNDUP(MONTH(SalesDataTable[[#This Row],[Order Date]])/3,0)</f>
        <v>Q3</v>
      </c>
      <c r="E1742" s="4">
        <f>MONTH(SalesDataTable[[#This Row],[Order Date]])</f>
        <v>8</v>
      </c>
      <c r="F1742" s="14"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4">
        <f>YEAR(SalesDataTable[[#This Row],[Order Date]])</f>
        <v>2026</v>
      </c>
      <c r="D1743" s="12" t="str">
        <f>"Q"&amp;ROUNDUP(MONTH(SalesDataTable[[#This Row],[Order Date]])/3,0)</f>
        <v>Q3</v>
      </c>
      <c r="E1743" s="4">
        <f>MONTH(SalesDataTable[[#This Row],[Order Date]])</f>
        <v>8</v>
      </c>
      <c r="F1743" s="14"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4">
        <f>YEAR(SalesDataTable[[#This Row],[Order Date]])</f>
        <v>2026</v>
      </c>
      <c r="D1744" s="12" t="str">
        <f>"Q"&amp;ROUNDUP(MONTH(SalesDataTable[[#This Row],[Order Date]])/3,0)</f>
        <v>Q3</v>
      </c>
      <c r="E1744" s="4">
        <f>MONTH(SalesDataTable[[#This Row],[Order Date]])</f>
        <v>8</v>
      </c>
      <c r="F1744" s="14"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4">
        <f>YEAR(SalesDataTable[[#This Row],[Order Date]])</f>
        <v>2026</v>
      </c>
      <c r="D1745" s="12" t="str">
        <f>"Q"&amp;ROUNDUP(MONTH(SalesDataTable[[#This Row],[Order Date]])/3,0)</f>
        <v>Q3</v>
      </c>
      <c r="E1745" s="4">
        <f>MONTH(SalesDataTable[[#This Row],[Order Date]])</f>
        <v>8</v>
      </c>
      <c r="F1745" s="14"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4">
        <f>YEAR(SalesDataTable[[#This Row],[Order Date]])</f>
        <v>2026</v>
      </c>
      <c r="D1746" s="12" t="str">
        <f>"Q"&amp;ROUNDUP(MONTH(SalesDataTable[[#This Row],[Order Date]])/3,0)</f>
        <v>Q3</v>
      </c>
      <c r="E1746" s="4">
        <f>MONTH(SalesDataTable[[#This Row],[Order Date]])</f>
        <v>8</v>
      </c>
      <c r="F1746" s="14"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4">
        <f>YEAR(SalesDataTable[[#This Row],[Order Date]])</f>
        <v>2026</v>
      </c>
      <c r="D1747" s="12" t="str">
        <f>"Q"&amp;ROUNDUP(MONTH(SalesDataTable[[#This Row],[Order Date]])/3,0)</f>
        <v>Q3</v>
      </c>
      <c r="E1747" s="4">
        <f>MONTH(SalesDataTable[[#This Row],[Order Date]])</f>
        <v>8</v>
      </c>
      <c r="F1747" s="14"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4">
        <f>YEAR(SalesDataTable[[#This Row],[Order Date]])</f>
        <v>2026</v>
      </c>
      <c r="D1748" s="12" t="str">
        <f>"Q"&amp;ROUNDUP(MONTH(SalesDataTable[[#This Row],[Order Date]])/3,0)</f>
        <v>Q3</v>
      </c>
      <c r="E1748" s="4">
        <f>MONTH(SalesDataTable[[#This Row],[Order Date]])</f>
        <v>8</v>
      </c>
      <c r="F1748" s="14"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4">
        <f>YEAR(SalesDataTable[[#This Row],[Order Date]])</f>
        <v>2026</v>
      </c>
      <c r="D1749" s="12" t="str">
        <f>"Q"&amp;ROUNDUP(MONTH(SalesDataTable[[#This Row],[Order Date]])/3,0)</f>
        <v>Q3</v>
      </c>
      <c r="E1749" s="4">
        <f>MONTH(SalesDataTable[[#This Row],[Order Date]])</f>
        <v>8</v>
      </c>
      <c r="F1749" s="14"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4">
        <f>YEAR(SalesDataTable[[#This Row],[Order Date]])</f>
        <v>2026</v>
      </c>
      <c r="D1750" s="12" t="str">
        <f>"Q"&amp;ROUNDUP(MONTH(SalesDataTable[[#This Row],[Order Date]])/3,0)</f>
        <v>Q3</v>
      </c>
      <c r="E1750" s="4">
        <f>MONTH(SalesDataTable[[#This Row],[Order Date]])</f>
        <v>8</v>
      </c>
      <c r="F1750" s="14"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4">
        <f>YEAR(SalesDataTable[[#This Row],[Order Date]])</f>
        <v>2026</v>
      </c>
      <c r="D1751" s="12" t="str">
        <f>"Q"&amp;ROUNDUP(MONTH(SalesDataTable[[#This Row],[Order Date]])/3,0)</f>
        <v>Q3</v>
      </c>
      <c r="E1751" s="4">
        <f>MONTH(SalesDataTable[[#This Row],[Order Date]])</f>
        <v>8</v>
      </c>
      <c r="F1751" s="14"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4">
        <f>YEAR(SalesDataTable[[#This Row],[Order Date]])</f>
        <v>2026</v>
      </c>
      <c r="D1752" s="12" t="str">
        <f>"Q"&amp;ROUNDUP(MONTH(SalesDataTable[[#This Row],[Order Date]])/3,0)</f>
        <v>Q3</v>
      </c>
      <c r="E1752" s="4">
        <f>MONTH(SalesDataTable[[#This Row],[Order Date]])</f>
        <v>8</v>
      </c>
      <c r="F1752" s="14"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4">
        <f>YEAR(SalesDataTable[[#This Row],[Order Date]])</f>
        <v>2026</v>
      </c>
      <c r="D1753" s="12" t="str">
        <f>"Q"&amp;ROUNDUP(MONTH(SalesDataTable[[#This Row],[Order Date]])/3,0)</f>
        <v>Q3</v>
      </c>
      <c r="E1753" s="4">
        <f>MONTH(SalesDataTable[[#This Row],[Order Date]])</f>
        <v>8</v>
      </c>
      <c r="F1753" s="14"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4">
        <f>YEAR(SalesDataTable[[#This Row],[Order Date]])</f>
        <v>2026</v>
      </c>
      <c r="D1754" s="12" t="str">
        <f>"Q"&amp;ROUNDUP(MONTH(SalesDataTable[[#This Row],[Order Date]])/3,0)</f>
        <v>Q3</v>
      </c>
      <c r="E1754" s="4">
        <f>MONTH(SalesDataTable[[#This Row],[Order Date]])</f>
        <v>8</v>
      </c>
      <c r="F1754" s="14"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4">
        <f>YEAR(SalesDataTable[[#This Row],[Order Date]])</f>
        <v>2026</v>
      </c>
      <c r="D1755" s="12" t="str">
        <f>"Q"&amp;ROUNDUP(MONTH(SalesDataTable[[#This Row],[Order Date]])/3,0)</f>
        <v>Q3</v>
      </c>
      <c r="E1755" s="4">
        <f>MONTH(SalesDataTable[[#This Row],[Order Date]])</f>
        <v>8</v>
      </c>
      <c r="F1755" s="14"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4">
        <f>YEAR(SalesDataTable[[#This Row],[Order Date]])</f>
        <v>2026</v>
      </c>
      <c r="D1756" s="12" t="str">
        <f>"Q"&amp;ROUNDUP(MONTH(SalesDataTable[[#This Row],[Order Date]])/3,0)</f>
        <v>Q3</v>
      </c>
      <c r="E1756" s="4">
        <f>MONTH(SalesDataTable[[#This Row],[Order Date]])</f>
        <v>8</v>
      </c>
      <c r="F1756" s="14"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4">
        <f>YEAR(SalesDataTable[[#This Row],[Order Date]])</f>
        <v>2026</v>
      </c>
      <c r="D1757" s="12" t="str">
        <f>"Q"&amp;ROUNDUP(MONTH(SalesDataTable[[#This Row],[Order Date]])/3,0)</f>
        <v>Q3</v>
      </c>
      <c r="E1757" s="4">
        <f>MONTH(SalesDataTable[[#This Row],[Order Date]])</f>
        <v>8</v>
      </c>
      <c r="F1757" s="14"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4">
        <f>YEAR(SalesDataTable[[#This Row],[Order Date]])</f>
        <v>2026</v>
      </c>
      <c r="D1758" s="12" t="str">
        <f>"Q"&amp;ROUNDUP(MONTH(SalesDataTable[[#This Row],[Order Date]])/3,0)</f>
        <v>Q3</v>
      </c>
      <c r="E1758" s="4">
        <f>MONTH(SalesDataTable[[#This Row],[Order Date]])</f>
        <v>8</v>
      </c>
      <c r="F1758" s="14"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4">
        <f>YEAR(SalesDataTable[[#This Row],[Order Date]])</f>
        <v>2026</v>
      </c>
      <c r="D1759" s="12" t="str">
        <f>"Q"&amp;ROUNDUP(MONTH(SalesDataTable[[#This Row],[Order Date]])/3,0)</f>
        <v>Q3</v>
      </c>
      <c r="E1759" s="4">
        <f>MONTH(SalesDataTable[[#This Row],[Order Date]])</f>
        <v>8</v>
      </c>
      <c r="F1759" s="14"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4">
        <f>YEAR(SalesDataTable[[#This Row],[Order Date]])</f>
        <v>2026</v>
      </c>
      <c r="D1760" s="12" t="str">
        <f>"Q"&amp;ROUNDUP(MONTH(SalesDataTable[[#This Row],[Order Date]])/3,0)</f>
        <v>Q3</v>
      </c>
      <c r="E1760" s="4">
        <f>MONTH(SalesDataTable[[#This Row],[Order Date]])</f>
        <v>8</v>
      </c>
      <c r="F1760" s="14"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4">
        <f>YEAR(SalesDataTable[[#This Row],[Order Date]])</f>
        <v>2026</v>
      </c>
      <c r="D1761" s="12" t="str">
        <f>"Q"&amp;ROUNDUP(MONTH(SalesDataTable[[#This Row],[Order Date]])/3,0)</f>
        <v>Q3</v>
      </c>
      <c r="E1761" s="4">
        <f>MONTH(SalesDataTable[[#This Row],[Order Date]])</f>
        <v>8</v>
      </c>
      <c r="F1761" s="14"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4">
        <f>YEAR(SalesDataTable[[#This Row],[Order Date]])</f>
        <v>2026</v>
      </c>
      <c r="D1762" s="12" t="str">
        <f>"Q"&amp;ROUNDUP(MONTH(SalesDataTable[[#This Row],[Order Date]])/3,0)</f>
        <v>Q3</v>
      </c>
      <c r="E1762" s="4">
        <f>MONTH(SalesDataTable[[#This Row],[Order Date]])</f>
        <v>8</v>
      </c>
      <c r="F1762" s="14"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4">
        <f>YEAR(SalesDataTable[[#This Row],[Order Date]])</f>
        <v>2026</v>
      </c>
      <c r="D1763" s="12" t="str">
        <f>"Q"&amp;ROUNDUP(MONTH(SalesDataTable[[#This Row],[Order Date]])/3,0)</f>
        <v>Q3</v>
      </c>
      <c r="E1763" s="4">
        <f>MONTH(SalesDataTable[[#This Row],[Order Date]])</f>
        <v>8</v>
      </c>
      <c r="F1763" s="14"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4">
        <f>YEAR(SalesDataTable[[#This Row],[Order Date]])</f>
        <v>2026</v>
      </c>
      <c r="D1764" s="12" t="str">
        <f>"Q"&amp;ROUNDUP(MONTH(SalesDataTable[[#This Row],[Order Date]])/3,0)</f>
        <v>Q3</v>
      </c>
      <c r="E1764" s="4">
        <f>MONTH(SalesDataTable[[#This Row],[Order Date]])</f>
        <v>8</v>
      </c>
      <c r="F1764" s="14"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4">
        <f>YEAR(SalesDataTable[[#This Row],[Order Date]])</f>
        <v>2026</v>
      </c>
      <c r="D1765" s="12" t="str">
        <f>"Q"&amp;ROUNDUP(MONTH(SalesDataTable[[#This Row],[Order Date]])/3,0)</f>
        <v>Q3</v>
      </c>
      <c r="E1765" s="4">
        <f>MONTH(SalesDataTable[[#This Row],[Order Date]])</f>
        <v>8</v>
      </c>
      <c r="F1765" s="14"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4">
        <f>YEAR(SalesDataTable[[#This Row],[Order Date]])</f>
        <v>2026</v>
      </c>
      <c r="D1766" s="12" t="str">
        <f>"Q"&amp;ROUNDUP(MONTH(SalesDataTable[[#This Row],[Order Date]])/3,0)</f>
        <v>Q3</v>
      </c>
      <c r="E1766" s="4">
        <f>MONTH(SalesDataTable[[#This Row],[Order Date]])</f>
        <v>8</v>
      </c>
      <c r="F1766" s="14"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4">
        <f>YEAR(SalesDataTable[[#This Row],[Order Date]])</f>
        <v>2026</v>
      </c>
      <c r="D1767" s="12" t="str">
        <f>"Q"&amp;ROUNDUP(MONTH(SalesDataTable[[#This Row],[Order Date]])/3,0)</f>
        <v>Q3</v>
      </c>
      <c r="E1767" s="4">
        <f>MONTH(SalesDataTable[[#This Row],[Order Date]])</f>
        <v>8</v>
      </c>
      <c r="F1767" s="14"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4">
        <f>YEAR(SalesDataTable[[#This Row],[Order Date]])</f>
        <v>2026</v>
      </c>
      <c r="D1768" s="12" t="str">
        <f>"Q"&amp;ROUNDUP(MONTH(SalesDataTable[[#This Row],[Order Date]])/3,0)</f>
        <v>Q3</v>
      </c>
      <c r="E1768" s="4">
        <f>MONTH(SalesDataTable[[#This Row],[Order Date]])</f>
        <v>8</v>
      </c>
      <c r="F1768" s="14"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4">
        <f>YEAR(SalesDataTable[[#This Row],[Order Date]])</f>
        <v>2026</v>
      </c>
      <c r="D1769" s="12" t="str">
        <f>"Q"&amp;ROUNDUP(MONTH(SalesDataTable[[#This Row],[Order Date]])/3,0)</f>
        <v>Q3</v>
      </c>
      <c r="E1769" s="4">
        <f>MONTH(SalesDataTable[[#This Row],[Order Date]])</f>
        <v>8</v>
      </c>
      <c r="F1769" s="14"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4">
        <f>YEAR(SalesDataTable[[#This Row],[Order Date]])</f>
        <v>2026</v>
      </c>
      <c r="D1770" s="12" t="str">
        <f>"Q"&amp;ROUNDUP(MONTH(SalesDataTable[[#This Row],[Order Date]])/3,0)</f>
        <v>Q3</v>
      </c>
      <c r="E1770" s="4">
        <f>MONTH(SalesDataTable[[#This Row],[Order Date]])</f>
        <v>8</v>
      </c>
      <c r="F1770" s="14"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4">
        <f>YEAR(SalesDataTable[[#This Row],[Order Date]])</f>
        <v>2026</v>
      </c>
      <c r="D1771" s="12" t="str">
        <f>"Q"&amp;ROUNDUP(MONTH(SalesDataTable[[#This Row],[Order Date]])/3,0)</f>
        <v>Q3</v>
      </c>
      <c r="E1771" s="4">
        <f>MONTH(SalesDataTable[[#This Row],[Order Date]])</f>
        <v>8</v>
      </c>
      <c r="F1771" s="14"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4">
        <f>YEAR(SalesDataTable[[#This Row],[Order Date]])</f>
        <v>2026</v>
      </c>
      <c r="D1772" s="12" t="str">
        <f>"Q"&amp;ROUNDUP(MONTH(SalesDataTable[[#This Row],[Order Date]])/3,0)</f>
        <v>Q3</v>
      </c>
      <c r="E1772" s="4">
        <f>MONTH(SalesDataTable[[#This Row],[Order Date]])</f>
        <v>8</v>
      </c>
      <c r="F1772" s="14"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4">
        <f>YEAR(SalesDataTable[[#This Row],[Order Date]])</f>
        <v>2026</v>
      </c>
      <c r="D1773" s="12" t="str">
        <f>"Q"&amp;ROUNDUP(MONTH(SalesDataTable[[#This Row],[Order Date]])/3,0)</f>
        <v>Q3</v>
      </c>
      <c r="E1773" s="4">
        <f>MONTH(SalesDataTable[[#This Row],[Order Date]])</f>
        <v>8</v>
      </c>
      <c r="F1773" s="14"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4">
        <f>YEAR(SalesDataTable[[#This Row],[Order Date]])</f>
        <v>2026</v>
      </c>
      <c r="D1774" s="12" t="str">
        <f>"Q"&amp;ROUNDUP(MONTH(SalesDataTable[[#This Row],[Order Date]])/3,0)</f>
        <v>Q3</v>
      </c>
      <c r="E1774" s="4">
        <f>MONTH(SalesDataTable[[#This Row],[Order Date]])</f>
        <v>8</v>
      </c>
      <c r="F1774" s="14"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4">
        <f>YEAR(SalesDataTable[[#This Row],[Order Date]])</f>
        <v>2026</v>
      </c>
      <c r="D1775" s="12" t="str">
        <f>"Q"&amp;ROUNDUP(MONTH(SalesDataTable[[#This Row],[Order Date]])/3,0)</f>
        <v>Q3</v>
      </c>
      <c r="E1775" s="4">
        <f>MONTH(SalesDataTable[[#This Row],[Order Date]])</f>
        <v>8</v>
      </c>
      <c r="F1775" s="14"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4">
        <f>YEAR(SalesDataTable[[#This Row],[Order Date]])</f>
        <v>2026</v>
      </c>
      <c r="D1776" s="12" t="str">
        <f>"Q"&amp;ROUNDUP(MONTH(SalesDataTable[[#This Row],[Order Date]])/3,0)</f>
        <v>Q3</v>
      </c>
      <c r="E1776" s="4">
        <f>MONTH(SalesDataTable[[#This Row],[Order Date]])</f>
        <v>8</v>
      </c>
      <c r="F1776" s="14"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4">
        <f>YEAR(SalesDataTable[[#This Row],[Order Date]])</f>
        <v>2026</v>
      </c>
      <c r="D1777" s="12" t="str">
        <f>"Q"&amp;ROUNDUP(MONTH(SalesDataTable[[#This Row],[Order Date]])/3,0)</f>
        <v>Q3</v>
      </c>
      <c r="E1777" s="4">
        <f>MONTH(SalesDataTable[[#This Row],[Order Date]])</f>
        <v>8</v>
      </c>
      <c r="F1777" s="14"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4">
        <f>YEAR(SalesDataTable[[#This Row],[Order Date]])</f>
        <v>2026</v>
      </c>
      <c r="D1778" s="12" t="str">
        <f>"Q"&amp;ROUNDUP(MONTH(SalesDataTable[[#This Row],[Order Date]])/3,0)</f>
        <v>Q3</v>
      </c>
      <c r="E1778" s="4">
        <f>MONTH(SalesDataTable[[#This Row],[Order Date]])</f>
        <v>8</v>
      </c>
      <c r="F1778" s="14"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4">
        <f>YEAR(SalesDataTable[[#This Row],[Order Date]])</f>
        <v>2026</v>
      </c>
      <c r="D1779" s="12" t="str">
        <f>"Q"&amp;ROUNDUP(MONTH(SalesDataTable[[#This Row],[Order Date]])/3,0)</f>
        <v>Q3</v>
      </c>
      <c r="E1779" s="4">
        <f>MONTH(SalesDataTable[[#This Row],[Order Date]])</f>
        <v>8</v>
      </c>
      <c r="F1779" s="14"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4">
        <f>YEAR(SalesDataTable[[#This Row],[Order Date]])</f>
        <v>2026</v>
      </c>
      <c r="D1780" s="12" t="str">
        <f>"Q"&amp;ROUNDUP(MONTH(SalesDataTable[[#This Row],[Order Date]])/3,0)</f>
        <v>Q3</v>
      </c>
      <c r="E1780" s="4">
        <f>MONTH(SalesDataTable[[#This Row],[Order Date]])</f>
        <v>8</v>
      </c>
      <c r="F1780" s="14"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4">
        <f>YEAR(SalesDataTable[[#This Row],[Order Date]])</f>
        <v>2026</v>
      </c>
      <c r="D1781" s="12" t="str">
        <f>"Q"&amp;ROUNDUP(MONTH(SalesDataTable[[#This Row],[Order Date]])/3,0)</f>
        <v>Q3</v>
      </c>
      <c r="E1781" s="4">
        <f>MONTH(SalesDataTable[[#This Row],[Order Date]])</f>
        <v>8</v>
      </c>
      <c r="F1781" s="14"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4">
        <f>YEAR(SalesDataTable[[#This Row],[Order Date]])</f>
        <v>2026</v>
      </c>
      <c r="D1782" s="12" t="str">
        <f>"Q"&amp;ROUNDUP(MONTH(SalesDataTable[[#This Row],[Order Date]])/3,0)</f>
        <v>Q3</v>
      </c>
      <c r="E1782" s="4">
        <f>MONTH(SalesDataTable[[#This Row],[Order Date]])</f>
        <v>8</v>
      </c>
      <c r="F1782" s="14"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4">
        <f>YEAR(SalesDataTable[[#This Row],[Order Date]])</f>
        <v>2026</v>
      </c>
      <c r="D1783" s="12" t="str">
        <f>"Q"&amp;ROUNDUP(MONTH(SalesDataTable[[#This Row],[Order Date]])/3,0)</f>
        <v>Q3</v>
      </c>
      <c r="E1783" s="4">
        <f>MONTH(SalesDataTable[[#This Row],[Order Date]])</f>
        <v>8</v>
      </c>
      <c r="F1783" s="14"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4">
        <f>YEAR(SalesDataTable[[#This Row],[Order Date]])</f>
        <v>2026</v>
      </c>
      <c r="D1784" s="12" t="str">
        <f>"Q"&amp;ROUNDUP(MONTH(SalesDataTable[[#This Row],[Order Date]])/3,0)</f>
        <v>Q3</v>
      </c>
      <c r="E1784" s="4">
        <f>MONTH(SalesDataTable[[#This Row],[Order Date]])</f>
        <v>8</v>
      </c>
      <c r="F1784" s="14"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4">
        <f>YEAR(SalesDataTable[[#This Row],[Order Date]])</f>
        <v>2026</v>
      </c>
      <c r="D1785" s="12" t="str">
        <f>"Q"&amp;ROUNDUP(MONTH(SalesDataTable[[#This Row],[Order Date]])/3,0)</f>
        <v>Q3</v>
      </c>
      <c r="E1785" s="4">
        <f>MONTH(SalesDataTable[[#This Row],[Order Date]])</f>
        <v>8</v>
      </c>
      <c r="F1785" s="14"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4">
        <f>YEAR(SalesDataTable[[#This Row],[Order Date]])</f>
        <v>2026</v>
      </c>
      <c r="D1786" s="12" t="str">
        <f>"Q"&amp;ROUNDUP(MONTH(SalesDataTable[[#This Row],[Order Date]])/3,0)</f>
        <v>Q3</v>
      </c>
      <c r="E1786" s="4">
        <f>MONTH(SalesDataTable[[#This Row],[Order Date]])</f>
        <v>8</v>
      </c>
      <c r="F1786" s="14"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4">
        <f>YEAR(SalesDataTable[[#This Row],[Order Date]])</f>
        <v>2026</v>
      </c>
      <c r="D1787" s="12" t="str">
        <f>"Q"&amp;ROUNDUP(MONTH(SalesDataTable[[#This Row],[Order Date]])/3,0)</f>
        <v>Q3</v>
      </c>
      <c r="E1787" s="4">
        <f>MONTH(SalesDataTable[[#This Row],[Order Date]])</f>
        <v>8</v>
      </c>
      <c r="F1787" s="14"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4">
        <f>YEAR(SalesDataTable[[#This Row],[Order Date]])</f>
        <v>2026</v>
      </c>
      <c r="D1788" s="12" t="str">
        <f>"Q"&amp;ROUNDUP(MONTH(SalesDataTable[[#This Row],[Order Date]])/3,0)</f>
        <v>Q3</v>
      </c>
      <c r="E1788" s="4">
        <f>MONTH(SalesDataTable[[#This Row],[Order Date]])</f>
        <v>8</v>
      </c>
      <c r="F1788" s="14"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4">
        <f>YEAR(SalesDataTable[[#This Row],[Order Date]])</f>
        <v>2026</v>
      </c>
      <c r="D1789" s="12" t="str">
        <f>"Q"&amp;ROUNDUP(MONTH(SalesDataTable[[#This Row],[Order Date]])/3,0)</f>
        <v>Q3</v>
      </c>
      <c r="E1789" s="4">
        <f>MONTH(SalesDataTable[[#This Row],[Order Date]])</f>
        <v>8</v>
      </c>
      <c r="F1789" s="14"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4">
        <f>YEAR(SalesDataTable[[#This Row],[Order Date]])</f>
        <v>2026</v>
      </c>
      <c r="D1790" s="12" t="str">
        <f>"Q"&amp;ROUNDUP(MONTH(SalesDataTable[[#This Row],[Order Date]])/3,0)</f>
        <v>Q3</v>
      </c>
      <c r="E1790" s="4">
        <f>MONTH(SalesDataTable[[#This Row],[Order Date]])</f>
        <v>8</v>
      </c>
      <c r="F1790" s="14"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4">
        <f>YEAR(SalesDataTable[[#This Row],[Order Date]])</f>
        <v>2026</v>
      </c>
      <c r="D1791" s="12" t="str">
        <f>"Q"&amp;ROUNDUP(MONTH(SalesDataTable[[#This Row],[Order Date]])/3,0)</f>
        <v>Q3</v>
      </c>
      <c r="E1791" s="4">
        <f>MONTH(SalesDataTable[[#This Row],[Order Date]])</f>
        <v>8</v>
      </c>
      <c r="F1791" s="14"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4">
        <f>YEAR(SalesDataTable[[#This Row],[Order Date]])</f>
        <v>2026</v>
      </c>
      <c r="D1792" s="12" t="str">
        <f>"Q"&amp;ROUNDUP(MONTH(SalesDataTable[[#This Row],[Order Date]])/3,0)</f>
        <v>Q3</v>
      </c>
      <c r="E1792" s="4">
        <f>MONTH(SalesDataTable[[#This Row],[Order Date]])</f>
        <v>8</v>
      </c>
      <c r="F1792" s="14"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4">
        <f>YEAR(SalesDataTable[[#This Row],[Order Date]])</f>
        <v>2026</v>
      </c>
      <c r="D1793" s="12" t="str">
        <f>"Q"&amp;ROUNDUP(MONTH(SalesDataTable[[#This Row],[Order Date]])/3,0)</f>
        <v>Q3</v>
      </c>
      <c r="E1793" s="4">
        <f>MONTH(SalesDataTable[[#This Row],[Order Date]])</f>
        <v>8</v>
      </c>
      <c r="F1793" s="14"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4">
        <f>YEAR(SalesDataTable[[#This Row],[Order Date]])</f>
        <v>2026</v>
      </c>
      <c r="D1794" s="12" t="str">
        <f>"Q"&amp;ROUNDUP(MONTH(SalesDataTable[[#This Row],[Order Date]])/3,0)</f>
        <v>Q3</v>
      </c>
      <c r="E1794" s="4">
        <f>MONTH(SalesDataTable[[#This Row],[Order Date]])</f>
        <v>8</v>
      </c>
      <c r="F1794" s="14"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4">
        <f>YEAR(SalesDataTable[[#This Row],[Order Date]])</f>
        <v>2026</v>
      </c>
      <c r="D1795" s="12" t="str">
        <f>"Q"&amp;ROUNDUP(MONTH(SalesDataTable[[#This Row],[Order Date]])/3,0)</f>
        <v>Q3</v>
      </c>
      <c r="E1795" s="4">
        <f>MONTH(SalesDataTable[[#This Row],[Order Date]])</f>
        <v>8</v>
      </c>
      <c r="F1795" s="14"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4">
        <f>YEAR(SalesDataTable[[#This Row],[Order Date]])</f>
        <v>2026</v>
      </c>
      <c r="D1796" s="12" t="str">
        <f>"Q"&amp;ROUNDUP(MONTH(SalesDataTable[[#This Row],[Order Date]])/3,0)</f>
        <v>Q3</v>
      </c>
      <c r="E1796" s="4">
        <f>MONTH(SalesDataTable[[#This Row],[Order Date]])</f>
        <v>8</v>
      </c>
      <c r="F1796" s="14"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4">
        <f>YEAR(SalesDataTable[[#This Row],[Order Date]])</f>
        <v>2026</v>
      </c>
      <c r="D1797" s="12" t="str">
        <f>"Q"&amp;ROUNDUP(MONTH(SalesDataTable[[#This Row],[Order Date]])/3,0)</f>
        <v>Q3</v>
      </c>
      <c r="E1797" s="4">
        <f>MONTH(SalesDataTable[[#This Row],[Order Date]])</f>
        <v>8</v>
      </c>
      <c r="F1797" s="14"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4">
        <f>YEAR(SalesDataTable[[#This Row],[Order Date]])</f>
        <v>2026</v>
      </c>
      <c r="D1798" s="12" t="str">
        <f>"Q"&amp;ROUNDUP(MONTH(SalesDataTable[[#This Row],[Order Date]])/3,0)</f>
        <v>Q3</v>
      </c>
      <c r="E1798" s="4">
        <f>MONTH(SalesDataTable[[#This Row],[Order Date]])</f>
        <v>8</v>
      </c>
      <c r="F1798" s="14"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4">
        <f>YEAR(SalesDataTable[[#This Row],[Order Date]])</f>
        <v>2026</v>
      </c>
      <c r="D1799" s="12" t="str">
        <f>"Q"&amp;ROUNDUP(MONTH(SalesDataTable[[#This Row],[Order Date]])/3,0)</f>
        <v>Q3</v>
      </c>
      <c r="E1799" s="4">
        <f>MONTH(SalesDataTable[[#This Row],[Order Date]])</f>
        <v>8</v>
      </c>
      <c r="F1799" s="14"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4">
        <f>YEAR(SalesDataTable[[#This Row],[Order Date]])</f>
        <v>2026</v>
      </c>
      <c r="D1800" s="12" t="str">
        <f>"Q"&amp;ROUNDUP(MONTH(SalesDataTable[[#This Row],[Order Date]])/3,0)</f>
        <v>Q3</v>
      </c>
      <c r="E1800" s="4">
        <f>MONTH(SalesDataTable[[#This Row],[Order Date]])</f>
        <v>8</v>
      </c>
      <c r="F1800" s="14"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4">
        <f>YEAR(SalesDataTable[[#This Row],[Order Date]])</f>
        <v>2026</v>
      </c>
      <c r="D1801" s="12" t="str">
        <f>"Q"&amp;ROUNDUP(MONTH(SalesDataTable[[#This Row],[Order Date]])/3,0)</f>
        <v>Q3</v>
      </c>
      <c r="E1801" s="4">
        <f>MONTH(SalesDataTable[[#This Row],[Order Date]])</f>
        <v>9</v>
      </c>
      <c r="F1801" s="14"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4">
        <f>YEAR(SalesDataTable[[#This Row],[Order Date]])</f>
        <v>2026</v>
      </c>
      <c r="D1802" s="12" t="str">
        <f>"Q"&amp;ROUNDUP(MONTH(SalesDataTable[[#This Row],[Order Date]])/3,0)</f>
        <v>Q3</v>
      </c>
      <c r="E1802" s="4">
        <f>MONTH(SalesDataTable[[#This Row],[Order Date]])</f>
        <v>9</v>
      </c>
      <c r="F1802" s="14"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4">
        <f>YEAR(SalesDataTable[[#This Row],[Order Date]])</f>
        <v>2026</v>
      </c>
      <c r="D1803" s="12" t="str">
        <f>"Q"&amp;ROUNDUP(MONTH(SalesDataTable[[#This Row],[Order Date]])/3,0)</f>
        <v>Q3</v>
      </c>
      <c r="E1803" s="4">
        <f>MONTH(SalesDataTable[[#This Row],[Order Date]])</f>
        <v>9</v>
      </c>
      <c r="F1803" s="14"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4">
        <f>YEAR(SalesDataTable[[#This Row],[Order Date]])</f>
        <v>2026</v>
      </c>
      <c r="D1804" s="12" t="str">
        <f>"Q"&amp;ROUNDUP(MONTH(SalesDataTable[[#This Row],[Order Date]])/3,0)</f>
        <v>Q3</v>
      </c>
      <c r="E1804" s="4">
        <f>MONTH(SalesDataTable[[#This Row],[Order Date]])</f>
        <v>9</v>
      </c>
      <c r="F1804" s="14"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4">
        <f>YEAR(SalesDataTable[[#This Row],[Order Date]])</f>
        <v>2026</v>
      </c>
      <c r="D1805" s="12" t="str">
        <f>"Q"&amp;ROUNDUP(MONTH(SalesDataTable[[#This Row],[Order Date]])/3,0)</f>
        <v>Q3</v>
      </c>
      <c r="E1805" s="4">
        <f>MONTH(SalesDataTable[[#This Row],[Order Date]])</f>
        <v>9</v>
      </c>
      <c r="F1805" s="14"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4">
        <f>YEAR(SalesDataTable[[#This Row],[Order Date]])</f>
        <v>2026</v>
      </c>
      <c r="D1806" s="12" t="str">
        <f>"Q"&amp;ROUNDUP(MONTH(SalesDataTable[[#This Row],[Order Date]])/3,0)</f>
        <v>Q3</v>
      </c>
      <c r="E1806" s="4">
        <f>MONTH(SalesDataTable[[#This Row],[Order Date]])</f>
        <v>9</v>
      </c>
      <c r="F1806" s="14"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4">
        <f>YEAR(SalesDataTable[[#This Row],[Order Date]])</f>
        <v>2026</v>
      </c>
      <c r="D1807" s="12" t="str">
        <f>"Q"&amp;ROUNDUP(MONTH(SalesDataTable[[#This Row],[Order Date]])/3,0)</f>
        <v>Q3</v>
      </c>
      <c r="E1807" s="4">
        <f>MONTH(SalesDataTable[[#This Row],[Order Date]])</f>
        <v>9</v>
      </c>
      <c r="F1807" s="14"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4">
        <f>YEAR(SalesDataTable[[#This Row],[Order Date]])</f>
        <v>2026</v>
      </c>
      <c r="D1808" s="12" t="str">
        <f>"Q"&amp;ROUNDUP(MONTH(SalesDataTable[[#This Row],[Order Date]])/3,0)</f>
        <v>Q3</v>
      </c>
      <c r="E1808" s="4">
        <f>MONTH(SalesDataTable[[#This Row],[Order Date]])</f>
        <v>9</v>
      </c>
      <c r="F1808" s="14"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4">
        <f>YEAR(SalesDataTable[[#This Row],[Order Date]])</f>
        <v>2026</v>
      </c>
      <c r="D1809" s="12" t="str">
        <f>"Q"&amp;ROUNDUP(MONTH(SalesDataTable[[#This Row],[Order Date]])/3,0)</f>
        <v>Q3</v>
      </c>
      <c r="E1809" s="4">
        <f>MONTH(SalesDataTable[[#This Row],[Order Date]])</f>
        <v>9</v>
      </c>
      <c r="F1809" s="14"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4">
        <f>YEAR(SalesDataTable[[#This Row],[Order Date]])</f>
        <v>2026</v>
      </c>
      <c r="D1810" s="12" t="str">
        <f>"Q"&amp;ROUNDUP(MONTH(SalesDataTable[[#This Row],[Order Date]])/3,0)</f>
        <v>Q3</v>
      </c>
      <c r="E1810" s="4">
        <f>MONTH(SalesDataTable[[#This Row],[Order Date]])</f>
        <v>9</v>
      </c>
      <c r="F1810" s="14"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4">
        <f>YEAR(SalesDataTable[[#This Row],[Order Date]])</f>
        <v>2026</v>
      </c>
      <c r="D1811" s="12" t="str">
        <f>"Q"&amp;ROUNDUP(MONTH(SalesDataTable[[#This Row],[Order Date]])/3,0)</f>
        <v>Q3</v>
      </c>
      <c r="E1811" s="4">
        <f>MONTH(SalesDataTable[[#This Row],[Order Date]])</f>
        <v>9</v>
      </c>
      <c r="F1811" s="14"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4">
        <f>YEAR(SalesDataTable[[#This Row],[Order Date]])</f>
        <v>2026</v>
      </c>
      <c r="D1812" s="12" t="str">
        <f>"Q"&amp;ROUNDUP(MONTH(SalesDataTable[[#This Row],[Order Date]])/3,0)</f>
        <v>Q3</v>
      </c>
      <c r="E1812" s="4">
        <f>MONTH(SalesDataTable[[#This Row],[Order Date]])</f>
        <v>9</v>
      </c>
      <c r="F1812" s="14"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4">
        <f>YEAR(SalesDataTable[[#This Row],[Order Date]])</f>
        <v>2026</v>
      </c>
      <c r="D1813" s="12" t="str">
        <f>"Q"&amp;ROUNDUP(MONTH(SalesDataTable[[#This Row],[Order Date]])/3,0)</f>
        <v>Q3</v>
      </c>
      <c r="E1813" s="4">
        <f>MONTH(SalesDataTable[[#This Row],[Order Date]])</f>
        <v>9</v>
      </c>
      <c r="F1813" s="14"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4">
        <f>YEAR(SalesDataTable[[#This Row],[Order Date]])</f>
        <v>2026</v>
      </c>
      <c r="D1814" s="12" t="str">
        <f>"Q"&amp;ROUNDUP(MONTH(SalesDataTable[[#This Row],[Order Date]])/3,0)</f>
        <v>Q3</v>
      </c>
      <c r="E1814" s="4">
        <f>MONTH(SalesDataTable[[#This Row],[Order Date]])</f>
        <v>9</v>
      </c>
      <c r="F1814" s="14"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4">
        <f>YEAR(SalesDataTable[[#This Row],[Order Date]])</f>
        <v>2026</v>
      </c>
      <c r="D1815" s="12" t="str">
        <f>"Q"&amp;ROUNDUP(MONTH(SalesDataTable[[#This Row],[Order Date]])/3,0)</f>
        <v>Q3</v>
      </c>
      <c r="E1815" s="4">
        <f>MONTH(SalesDataTable[[#This Row],[Order Date]])</f>
        <v>9</v>
      </c>
      <c r="F1815" s="14"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4">
        <f>YEAR(SalesDataTable[[#This Row],[Order Date]])</f>
        <v>2026</v>
      </c>
      <c r="D1816" s="12" t="str">
        <f>"Q"&amp;ROUNDUP(MONTH(SalesDataTable[[#This Row],[Order Date]])/3,0)</f>
        <v>Q3</v>
      </c>
      <c r="E1816" s="4">
        <f>MONTH(SalesDataTable[[#This Row],[Order Date]])</f>
        <v>9</v>
      </c>
      <c r="F1816" s="14"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4">
        <f>YEAR(SalesDataTable[[#This Row],[Order Date]])</f>
        <v>2026</v>
      </c>
      <c r="D1817" s="12" t="str">
        <f>"Q"&amp;ROUNDUP(MONTH(SalesDataTable[[#This Row],[Order Date]])/3,0)</f>
        <v>Q3</v>
      </c>
      <c r="E1817" s="4">
        <f>MONTH(SalesDataTable[[#This Row],[Order Date]])</f>
        <v>9</v>
      </c>
      <c r="F1817" s="14"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4">
        <f>YEAR(SalesDataTable[[#This Row],[Order Date]])</f>
        <v>2026</v>
      </c>
      <c r="D1818" s="12" t="str">
        <f>"Q"&amp;ROUNDUP(MONTH(SalesDataTable[[#This Row],[Order Date]])/3,0)</f>
        <v>Q3</v>
      </c>
      <c r="E1818" s="4">
        <f>MONTH(SalesDataTable[[#This Row],[Order Date]])</f>
        <v>9</v>
      </c>
      <c r="F1818" s="14"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4">
        <f>YEAR(SalesDataTable[[#This Row],[Order Date]])</f>
        <v>2026</v>
      </c>
      <c r="D1819" s="12" t="str">
        <f>"Q"&amp;ROUNDUP(MONTH(SalesDataTable[[#This Row],[Order Date]])/3,0)</f>
        <v>Q3</v>
      </c>
      <c r="E1819" s="4">
        <f>MONTH(SalesDataTable[[#This Row],[Order Date]])</f>
        <v>9</v>
      </c>
      <c r="F1819" s="14"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4">
        <f>YEAR(SalesDataTable[[#This Row],[Order Date]])</f>
        <v>2026</v>
      </c>
      <c r="D1820" s="12" t="str">
        <f>"Q"&amp;ROUNDUP(MONTH(SalesDataTable[[#This Row],[Order Date]])/3,0)</f>
        <v>Q3</v>
      </c>
      <c r="E1820" s="4">
        <f>MONTH(SalesDataTable[[#This Row],[Order Date]])</f>
        <v>9</v>
      </c>
      <c r="F1820" s="14"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4">
        <f>YEAR(SalesDataTable[[#This Row],[Order Date]])</f>
        <v>2026</v>
      </c>
      <c r="D1821" s="12" t="str">
        <f>"Q"&amp;ROUNDUP(MONTH(SalesDataTable[[#This Row],[Order Date]])/3,0)</f>
        <v>Q3</v>
      </c>
      <c r="E1821" s="4">
        <f>MONTH(SalesDataTable[[#This Row],[Order Date]])</f>
        <v>9</v>
      </c>
      <c r="F1821" s="14"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4">
        <f>YEAR(SalesDataTable[[#This Row],[Order Date]])</f>
        <v>2026</v>
      </c>
      <c r="D1822" s="12" t="str">
        <f>"Q"&amp;ROUNDUP(MONTH(SalesDataTable[[#This Row],[Order Date]])/3,0)</f>
        <v>Q3</v>
      </c>
      <c r="E1822" s="4">
        <f>MONTH(SalesDataTable[[#This Row],[Order Date]])</f>
        <v>9</v>
      </c>
      <c r="F1822" s="14"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4">
        <f>YEAR(SalesDataTable[[#This Row],[Order Date]])</f>
        <v>2026</v>
      </c>
      <c r="D1823" s="12" t="str">
        <f>"Q"&amp;ROUNDUP(MONTH(SalesDataTable[[#This Row],[Order Date]])/3,0)</f>
        <v>Q3</v>
      </c>
      <c r="E1823" s="4">
        <f>MONTH(SalesDataTable[[#This Row],[Order Date]])</f>
        <v>9</v>
      </c>
      <c r="F1823" s="14"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4">
        <f>YEAR(SalesDataTable[[#This Row],[Order Date]])</f>
        <v>2026</v>
      </c>
      <c r="D1824" s="12" t="str">
        <f>"Q"&amp;ROUNDUP(MONTH(SalesDataTable[[#This Row],[Order Date]])/3,0)</f>
        <v>Q3</v>
      </c>
      <c r="E1824" s="4">
        <f>MONTH(SalesDataTable[[#This Row],[Order Date]])</f>
        <v>9</v>
      </c>
      <c r="F1824" s="14"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4">
        <f>YEAR(SalesDataTable[[#This Row],[Order Date]])</f>
        <v>2026</v>
      </c>
      <c r="D1825" s="12" t="str">
        <f>"Q"&amp;ROUNDUP(MONTH(SalesDataTable[[#This Row],[Order Date]])/3,0)</f>
        <v>Q3</v>
      </c>
      <c r="E1825" s="4">
        <f>MONTH(SalesDataTable[[#This Row],[Order Date]])</f>
        <v>9</v>
      </c>
      <c r="F1825" s="14"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4">
        <f>YEAR(SalesDataTable[[#This Row],[Order Date]])</f>
        <v>2026</v>
      </c>
      <c r="D1826" s="12" t="str">
        <f>"Q"&amp;ROUNDUP(MONTH(SalesDataTable[[#This Row],[Order Date]])/3,0)</f>
        <v>Q3</v>
      </c>
      <c r="E1826" s="4">
        <f>MONTH(SalesDataTable[[#This Row],[Order Date]])</f>
        <v>9</v>
      </c>
      <c r="F1826" s="14"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4">
        <f>YEAR(SalesDataTable[[#This Row],[Order Date]])</f>
        <v>2026</v>
      </c>
      <c r="D1827" s="12" t="str">
        <f>"Q"&amp;ROUNDUP(MONTH(SalesDataTable[[#This Row],[Order Date]])/3,0)</f>
        <v>Q3</v>
      </c>
      <c r="E1827" s="4">
        <f>MONTH(SalesDataTable[[#This Row],[Order Date]])</f>
        <v>9</v>
      </c>
      <c r="F1827" s="14"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4">
        <f>YEAR(SalesDataTable[[#This Row],[Order Date]])</f>
        <v>2026</v>
      </c>
      <c r="D1828" s="12" t="str">
        <f>"Q"&amp;ROUNDUP(MONTH(SalesDataTable[[#This Row],[Order Date]])/3,0)</f>
        <v>Q3</v>
      </c>
      <c r="E1828" s="4">
        <f>MONTH(SalesDataTable[[#This Row],[Order Date]])</f>
        <v>9</v>
      </c>
      <c r="F1828" s="14"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4">
        <f>YEAR(SalesDataTable[[#This Row],[Order Date]])</f>
        <v>2026</v>
      </c>
      <c r="D1829" s="12" t="str">
        <f>"Q"&amp;ROUNDUP(MONTH(SalesDataTable[[#This Row],[Order Date]])/3,0)</f>
        <v>Q3</v>
      </c>
      <c r="E1829" s="4">
        <f>MONTH(SalesDataTable[[#This Row],[Order Date]])</f>
        <v>9</v>
      </c>
      <c r="F1829" s="14"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4">
        <f>YEAR(SalesDataTable[[#This Row],[Order Date]])</f>
        <v>2026</v>
      </c>
      <c r="D1830" s="12" t="str">
        <f>"Q"&amp;ROUNDUP(MONTH(SalesDataTable[[#This Row],[Order Date]])/3,0)</f>
        <v>Q3</v>
      </c>
      <c r="E1830" s="4">
        <f>MONTH(SalesDataTable[[#This Row],[Order Date]])</f>
        <v>9</v>
      </c>
      <c r="F1830" s="14"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4">
        <f>YEAR(SalesDataTable[[#This Row],[Order Date]])</f>
        <v>2026</v>
      </c>
      <c r="D1831" s="12" t="str">
        <f>"Q"&amp;ROUNDUP(MONTH(SalesDataTable[[#This Row],[Order Date]])/3,0)</f>
        <v>Q3</v>
      </c>
      <c r="E1831" s="4">
        <f>MONTH(SalesDataTable[[#This Row],[Order Date]])</f>
        <v>9</v>
      </c>
      <c r="F1831" s="14"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4">
        <f>YEAR(SalesDataTable[[#This Row],[Order Date]])</f>
        <v>2026</v>
      </c>
      <c r="D1832" s="12" t="str">
        <f>"Q"&amp;ROUNDUP(MONTH(SalesDataTable[[#This Row],[Order Date]])/3,0)</f>
        <v>Q3</v>
      </c>
      <c r="E1832" s="4">
        <f>MONTH(SalesDataTable[[#This Row],[Order Date]])</f>
        <v>9</v>
      </c>
      <c r="F1832" s="14"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4">
        <f>YEAR(SalesDataTable[[#This Row],[Order Date]])</f>
        <v>2026</v>
      </c>
      <c r="D1833" s="12" t="str">
        <f>"Q"&amp;ROUNDUP(MONTH(SalesDataTable[[#This Row],[Order Date]])/3,0)</f>
        <v>Q3</v>
      </c>
      <c r="E1833" s="4">
        <f>MONTH(SalesDataTable[[#This Row],[Order Date]])</f>
        <v>9</v>
      </c>
      <c r="F1833" s="14"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4">
        <f>YEAR(SalesDataTable[[#This Row],[Order Date]])</f>
        <v>2026</v>
      </c>
      <c r="D1834" s="12" t="str">
        <f>"Q"&amp;ROUNDUP(MONTH(SalesDataTable[[#This Row],[Order Date]])/3,0)</f>
        <v>Q3</v>
      </c>
      <c r="E1834" s="4">
        <f>MONTH(SalesDataTable[[#This Row],[Order Date]])</f>
        <v>9</v>
      </c>
      <c r="F1834" s="14"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4">
        <f>YEAR(SalesDataTable[[#This Row],[Order Date]])</f>
        <v>2026</v>
      </c>
      <c r="D1835" s="12" t="str">
        <f>"Q"&amp;ROUNDUP(MONTH(SalesDataTable[[#This Row],[Order Date]])/3,0)</f>
        <v>Q3</v>
      </c>
      <c r="E1835" s="4">
        <f>MONTH(SalesDataTable[[#This Row],[Order Date]])</f>
        <v>9</v>
      </c>
      <c r="F1835" s="14"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4">
        <f>YEAR(SalesDataTable[[#This Row],[Order Date]])</f>
        <v>2026</v>
      </c>
      <c r="D1836" s="12" t="str">
        <f>"Q"&amp;ROUNDUP(MONTH(SalesDataTable[[#This Row],[Order Date]])/3,0)</f>
        <v>Q3</v>
      </c>
      <c r="E1836" s="4">
        <f>MONTH(SalesDataTable[[#This Row],[Order Date]])</f>
        <v>9</v>
      </c>
      <c r="F1836" s="14"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4">
        <f>YEAR(SalesDataTable[[#This Row],[Order Date]])</f>
        <v>2026</v>
      </c>
      <c r="D1837" s="12" t="str">
        <f>"Q"&amp;ROUNDUP(MONTH(SalesDataTable[[#This Row],[Order Date]])/3,0)</f>
        <v>Q3</v>
      </c>
      <c r="E1837" s="4">
        <f>MONTH(SalesDataTable[[#This Row],[Order Date]])</f>
        <v>9</v>
      </c>
      <c r="F1837" s="14"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4">
        <f>YEAR(SalesDataTable[[#This Row],[Order Date]])</f>
        <v>2026</v>
      </c>
      <c r="D1838" s="12" t="str">
        <f>"Q"&amp;ROUNDUP(MONTH(SalesDataTable[[#This Row],[Order Date]])/3,0)</f>
        <v>Q3</v>
      </c>
      <c r="E1838" s="4">
        <f>MONTH(SalesDataTable[[#This Row],[Order Date]])</f>
        <v>9</v>
      </c>
      <c r="F1838" s="14"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4">
        <f>YEAR(SalesDataTable[[#This Row],[Order Date]])</f>
        <v>2026</v>
      </c>
      <c r="D1839" s="12" t="str">
        <f>"Q"&amp;ROUNDUP(MONTH(SalesDataTable[[#This Row],[Order Date]])/3,0)</f>
        <v>Q3</v>
      </c>
      <c r="E1839" s="4">
        <f>MONTH(SalesDataTable[[#This Row],[Order Date]])</f>
        <v>9</v>
      </c>
      <c r="F1839" s="14"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4">
        <f>YEAR(SalesDataTable[[#This Row],[Order Date]])</f>
        <v>2026</v>
      </c>
      <c r="D1840" s="12" t="str">
        <f>"Q"&amp;ROUNDUP(MONTH(SalesDataTable[[#This Row],[Order Date]])/3,0)</f>
        <v>Q3</v>
      </c>
      <c r="E1840" s="4">
        <f>MONTH(SalesDataTable[[#This Row],[Order Date]])</f>
        <v>9</v>
      </c>
      <c r="F1840" s="14"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4">
        <f>YEAR(SalesDataTable[[#This Row],[Order Date]])</f>
        <v>2026</v>
      </c>
      <c r="D1841" s="12" t="str">
        <f>"Q"&amp;ROUNDUP(MONTH(SalesDataTable[[#This Row],[Order Date]])/3,0)</f>
        <v>Q3</v>
      </c>
      <c r="E1841" s="4">
        <f>MONTH(SalesDataTable[[#This Row],[Order Date]])</f>
        <v>9</v>
      </c>
      <c r="F1841" s="14"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4">
        <f>YEAR(SalesDataTable[[#This Row],[Order Date]])</f>
        <v>2026</v>
      </c>
      <c r="D1842" s="12" t="str">
        <f>"Q"&amp;ROUNDUP(MONTH(SalesDataTable[[#This Row],[Order Date]])/3,0)</f>
        <v>Q3</v>
      </c>
      <c r="E1842" s="4">
        <f>MONTH(SalesDataTable[[#This Row],[Order Date]])</f>
        <v>9</v>
      </c>
      <c r="F1842" s="14"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4">
        <f>YEAR(SalesDataTable[[#This Row],[Order Date]])</f>
        <v>2026</v>
      </c>
      <c r="D1843" s="12" t="str">
        <f>"Q"&amp;ROUNDUP(MONTH(SalesDataTable[[#This Row],[Order Date]])/3,0)</f>
        <v>Q3</v>
      </c>
      <c r="E1843" s="4">
        <f>MONTH(SalesDataTable[[#This Row],[Order Date]])</f>
        <v>9</v>
      </c>
      <c r="F1843" s="14"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4">
        <f>YEAR(SalesDataTable[[#This Row],[Order Date]])</f>
        <v>2026</v>
      </c>
      <c r="D1844" s="12" t="str">
        <f>"Q"&amp;ROUNDUP(MONTH(SalesDataTable[[#This Row],[Order Date]])/3,0)</f>
        <v>Q3</v>
      </c>
      <c r="E1844" s="4">
        <f>MONTH(SalesDataTable[[#This Row],[Order Date]])</f>
        <v>9</v>
      </c>
      <c r="F1844" s="14"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4">
        <f>YEAR(SalesDataTable[[#This Row],[Order Date]])</f>
        <v>2026</v>
      </c>
      <c r="D1845" s="12" t="str">
        <f>"Q"&amp;ROUNDUP(MONTH(SalesDataTable[[#This Row],[Order Date]])/3,0)</f>
        <v>Q3</v>
      </c>
      <c r="E1845" s="4">
        <f>MONTH(SalesDataTable[[#This Row],[Order Date]])</f>
        <v>9</v>
      </c>
      <c r="F1845" s="14"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4">
        <f>YEAR(SalesDataTable[[#This Row],[Order Date]])</f>
        <v>2026</v>
      </c>
      <c r="D1846" s="12" t="str">
        <f>"Q"&amp;ROUNDUP(MONTH(SalesDataTable[[#This Row],[Order Date]])/3,0)</f>
        <v>Q3</v>
      </c>
      <c r="E1846" s="4">
        <f>MONTH(SalesDataTable[[#This Row],[Order Date]])</f>
        <v>9</v>
      </c>
      <c r="F1846" s="14"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4">
        <f>YEAR(SalesDataTable[[#This Row],[Order Date]])</f>
        <v>2026</v>
      </c>
      <c r="D1847" s="12" t="str">
        <f>"Q"&amp;ROUNDUP(MONTH(SalesDataTable[[#This Row],[Order Date]])/3,0)</f>
        <v>Q3</v>
      </c>
      <c r="E1847" s="4">
        <f>MONTH(SalesDataTable[[#This Row],[Order Date]])</f>
        <v>9</v>
      </c>
      <c r="F1847" s="14"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4">
        <f>YEAR(SalesDataTable[[#This Row],[Order Date]])</f>
        <v>2026</v>
      </c>
      <c r="D1848" s="12" t="str">
        <f>"Q"&amp;ROUNDUP(MONTH(SalesDataTable[[#This Row],[Order Date]])/3,0)</f>
        <v>Q3</v>
      </c>
      <c r="E1848" s="4">
        <f>MONTH(SalesDataTable[[#This Row],[Order Date]])</f>
        <v>9</v>
      </c>
      <c r="F1848" s="14"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4">
        <f>YEAR(SalesDataTable[[#This Row],[Order Date]])</f>
        <v>2026</v>
      </c>
      <c r="D1849" s="12" t="str">
        <f>"Q"&amp;ROUNDUP(MONTH(SalesDataTable[[#This Row],[Order Date]])/3,0)</f>
        <v>Q3</v>
      </c>
      <c r="E1849" s="4">
        <f>MONTH(SalesDataTable[[#This Row],[Order Date]])</f>
        <v>9</v>
      </c>
      <c r="F1849" s="14"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4">
        <f>YEAR(SalesDataTable[[#This Row],[Order Date]])</f>
        <v>2026</v>
      </c>
      <c r="D1850" s="12" t="str">
        <f>"Q"&amp;ROUNDUP(MONTH(SalesDataTable[[#This Row],[Order Date]])/3,0)</f>
        <v>Q3</v>
      </c>
      <c r="E1850" s="4">
        <f>MONTH(SalesDataTable[[#This Row],[Order Date]])</f>
        <v>9</v>
      </c>
      <c r="F1850" s="14"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4">
        <f>YEAR(SalesDataTable[[#This Row],[Order Date]])</f>
        <v>2026</v>
      </c>
      <c r="D1851" s="12" t="str">
        <f>"Q"&amp;ROUNDUP(MONTH(SalesDataTable[[#This Row],[Order Date]])/3,0)</f>
        <v>Q3</v>
      </c>
      <c r="E1851" s="4">
        <f>MONTH(SalesDataTable[[#This Row],[Order Date]])</f>
        <v>9</v>
      </c>
      <c r="F1851" s="14"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4">
        <f>YEAR(SalesDataTable[[#This Row],[Order Date]])</f>
        <v>2026</v>
      </c>
      <c r="D1852" s="12" t="str">
        <f>"Q"&amp;ROUNDUP(MONTH(SalesDataTable[[#This Row],[Order Date]])/3,0)</f>
        <v>Q3</v>
      </c>
      <c r="E1852" s="4">
        <f>MONTH(SalesDataTable[[#This Row],[Order Date]])</f>
        <v>9</v>
      </c>
      <c r="F1852" s="14"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4">
        <f>YEAR(SalesDataTable[[#This Row],[Order Date]])</f>
        <v>2026</v>
      </c>
      <c r="D1853" s="12" t="str">
        <f>"Q"&amp;ROUNDUP(MONTH(SalesDataTable[[#This Row],[Order Date]])/3,0)</f>
        <v>Q3</v>
      </c>
      <c r="E1853" s="4">
        <f>MONTH(SalesDataTable[[#This Row],[Order Date]])</f>
        <v>9</v>
      </c>
      <c r="F1853" s="14"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4">
        <f>YEAR(SalesDataTable[[#This Row],[Order Date]])</f>
        <v>2026</v>
      </c>
      <c r="D1854" s="12" t="str">
        <f>"Q"&amp;ROUNDUP(MONTH(SalesDataTable[[#This Row],[Order Date]])/3,0)</f>
        <v>Q3</v>
      </c>
      <c r="E1854" s="4">
        <f>MONTH(SalesDataTable[[#This Row],[Order Date]])</f>
        <v>9</v>
      </c>
      <c r="F1854" s="14"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4">
        <f>YEAR(SalesDataTable[[#This Row],[Order Date]])</f>
        <v>2026</v>
      </c>
      <c r="D1855" s="12" t="str">
        <f>"Q"&amp;ROUNDUP(MONTH(SalesDataTable[[#This Row],[Order Date]])/3,0)</f>
        <v>Q3</v>
      </c>
      <c r="E1855" s="4">
        <f>MONTH(SalesDataTable[[#This Row],[Order Date]])</f>
        <v>9</v>
      </c>
      <c r="F1855" s="14"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4">
        <f>YEAR(SalesDataTable[[#This Row],[Order Date]])</f>
        <v>2026</v>
      </c>
      <c r="D1856" s="12" t="str">
        <f>"Q"&amp;ROUNDUP(MONTH(SalesDataTable[[#This Row],[Order Date]])/3,0)</f>
        <v>Q3</v>
      </c>
      <c r="E1856" s="4">
        <f>MONTH(SalesDataTable[[#This Row],[Order Date]])</f>
        <v>9</v>
      </c>
      <c r="F1856" s="14"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4">
        <f>YEAR(SalesDataTable[[#This Row],[Order Date]])</f>
        <v>2026</v>
      </c>
      <c r="D1857" s="12" t="str">
        <f>"Q"&amp;ROUNDUP(MONTH(SalesDataTable[[#This Row],[Order Date]])/3,0)</f>
        <v>Q3</v>
      </c>
      <c r="E1857" s="4">
        <f>MONTH(SalesDataTable[[#This Row],[Order Date]])</f>
        <v>9</v>
      </c>
      <c r="F1857" s="14"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4">
        <f>YEAR(SalesDataTable[[#This Row],[Order Date]])</f>
        <v>2026</v>
      </c>
      <c r="D1858" s="12" t="str">
        <f>"Q"&amp;ROUNDUP(MONTH(SalesDataTable[[#This Row],[Order Date]])/3,0)</f>
        <v>Q3</v>
      </c>
      <c r="E1858" s="4">
        <f>MONTH(SalesDataTable[[#This Row],[Order Date]])</f>
        <v>9</v>
      </c>
      <c r="F1858" s="14"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4">
        <f>YEAR(SalesDataTable[[#This Row],[Order Date]])</f>
        <v>2026</v>
      </c>
      <c r="D1859" s="12" t="str">
        <f>"Q"&amp;ROUNDUP(MONTH(SalesDataTable[[#This Row],[Order Date]])/3,0)</f>
        <v>Q3</v>
      </c>
      <c r="E1859" s="4">
        <f>MONTH(SalesDataTable[[#This Row],[Order Date]])</f>
        <v>9</v>
      </c>
      <c r="F1859" s="14"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4">
        <f>YEAR(SalesDataTable[[#This Row],[Order Date]])</f>
        <v>2026</v>
      </c>
      <c r="D1860" s="12" t="str">
        <f>"Q"&amp;ROUNDUP(MONTH(SalesDataTable[[#This Row],[Order Date]])/3,0)</f>
        <v>Q3</v>
      </c>
      <c r="E1860" s="4">
        <f>MONTH(SalesDataTable[[#This Row],[Order Date]])</f>
        <v>9</v>
      </c>
      <c r="F1860" s="14"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4">
        <f>YEAR(SalesDataTable[[#This Row],[Order Date]])</f>
        <v>2026</v>
      </c>
      <c r="D1861" s="12" t="str">
        <f>"Q"&amp;ROUNDUP(MONTH(SalesDataTable[[#This Row],[Order Date]])/3,0)</f>
        <v>Q3</v>
      </c>
      <c r="E1861" s="4">
        <f>MONTH(SalesDataTable[[#This Row],[Order Date]])</f>
        <v>9</v>
      </c>
      <c r="F1861" s="14"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4">
        <f>YEAR(SalesDataTable[[#This Row],[Order Date]])</f>
        <v>2026</v>
      </c>
      <c r="D1862" s="12" t="str">
        <f>"Q"&amp;ROUNDUP(MONTH(SalesDataTable[[#This Row],[Order Date]])/3,0)</f>
        <v>Q3</v>
      </c>
      <c r="E1862" s="4">
        <f>MONTH(SalesDataTable[[#This Row],[Order Date]])</f>
        <v>9</v>
      </c>
      <c r="F1862" s="14"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4">
        <f>YEAR(SalesDataTable[[#This Row],[Order Date]])</f>
        <v>2026</v>
      </c>
      <c r="D1863" s="12" t="str">
        <f>"Q"&amp;ROUNDUP(MONTH(SalesDataTable[[#This Row],[Order Date]])/3,0)</f>
        <v>Q3</v>
      </c>
      <c r="E1863" s="4">
        <f>MONTH(SalesDataTable[[#This Row],[Order Date]])</f>
        <v>9</v>
      </c>
      <c r="F1863" s="14"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4">
        <f>YEAR(SalesDataTable[[#This Row],[Order Date]])</f>
        <v>2026</v>
      </c>
      <c r="D1864" s="12" t="str">
        <f>"Q"&amp;ROUNDUP(MONTH(SalesDataTable[[#This Row],[Order Date]])/3,0)</f>
        <v>Q3</v>
      </c>
      <c r="E1864" s="4">
        <f>MONTH(SalesDataTable[[#This Row],[Order Date]])</f>
        <v>9</v>
      </c>
      <c r="F1864" s="14"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4">
        <f>YEAR(SalesDataTable[[#This Row],[Order Date]])</f>
        <v>2026</v>
      </c>
      <c r="D1865" s="12" t="str">
        <f>"Q"&amp;ROUNDUP(MONTH(SalesDataTable[[#This Row],[Order Date]])/3,0)</f>
        <v>Q3</v>
      </c>
      <c r="E1865" s="4">
        <f>MONTH(SalesDataTable[[#This Row],[Order Date]])</f>
        <v>9</v>
      </c>
      <c r="F1865" s="14"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4">
        <f>YEAR(SalesDataTable[[#This Row],[Order Date]])</f>
        <v>2026</v>
      </c>
      <c r="D1866" s="12" t="str">
        <f>"Q"&amp;ROUNDUP(MONTH(SalesDataTable[[#This Row],[Order Date]])/3,0)</f>
        <v>Q3</v>
      </c>
      <c r="E1866" s="4">
        <f>MONTH(SalesDataTable[[#This Row],[Order Date]])</f>
        <v>9</v>
      </c>
      <c r="F1866" s="14"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4">
        <f>YEAR(SalesDataTable[[#This Row],[Order Date]])</f>
        <v>2026</v>
      </c>
      <c r="D1867" s="12" t="str">
        <f>"Q"&amp;ROUNDUP(MONTH(SalesDataTable[[#This Row],[Order Date]])/3,0)</f>
        <v>Q3</v>
      </c>
      <c r="E1867" s="4">
        <f>MONTH(SalesDataTable[[#This Row],[Order Date]])</f>
        <v>9</v>
      </c>
      <c r="F1867" s="14"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4">
        <f>YEAR(SalesDataTable[[#This Row],[Order Date]])</f>
        <v>2026</v>
      </c>
      <c r="D1868" s="12" t="str">
        <f>"Q"&amp;ROUNDUP(MONTH(SalesDataTable[[#This Row],[Order Date]])/3,0)</f>
        <v>Q3</v>
      </c>
      <c r="E1868" s="4">
        <f>MONTH(SalesDataTable[[#This Row],[Order Date]])</f>
        <v>9</v>
      </c>
      <c r="F1868" s="14"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4">
        <f>YEAR(SalesDataTable[[#This Row],[Order Date]])</f>
        <v>2026</v>
      </c>
      <c r="D1869" s="12" t="str">
        <f>"Q"&amp;ROUNDUP(MONTH(SalesDataTable[[#This Row],[Order Date]])/3,0)</f>
        <v>Q3</v>
      </c>
      <c r="E1869" s="4">
        <f>MONTH(SalesDataTable[[#This Row],[Order Date]])</f>
        <v>9</v>
      </c>
      <c r="F1869" s="14"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4">
        <f>YEAR(SalesDataTable[[#This Row],[Order Date]])</f>
        <v>2026</v>
      </c>
      <c r="D1870" s="12" t="str">
        <f>"Q"&amp;ROUNDUP(MONTH(SalesDataTable[[#This Row],[Order Date]])/3,0)</f>
        <v>Q3</v>
      </c>
      <c r="E1870" s="4">
        <f>MONTH(SalesDataTable[[#This Row],[Order Date]])</f>
        <v>9</v>
      </c>
      <c r="F1870" s="14"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4">
        <f>YEAR(SalesDataTable[[#This Row],[Order Date]])</f>
        <v>2026</v>
      </c>
      <c r="D1871" s="12" t="str">
        <f>"Q"&amp;ROUNDUP(MONTH(SalesDataTable[[#This Row],[Order Date]])/3,0)</f>
        <v>Q3</v>
      </c>
      <c r="E1871" s="4">
        <f>MONTH(SalesDataTable[[#This Row],[Order Date]])</f>
        <v>9</v>
      </c>
      <c r="F1871" s="14"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4">
        <f>YEAR(SalesDataTable[[#This Row],[Order Date]])</f>
        <v>2026</v>
      </c>
      <c r="D1872" s="12" t="str">
        <f>"Q"&amp;ROUNDUP(MONTH(SalesDataTable[[#This Row],[Order Date]])/3,0)</f>
        <v>Q3</v>
      </c>
      <c r="E1872" s="4">
        <f>MONTH(SalesDataTable[[#This Row],[Order Date]])</f>
        <v>9</v>
      </c>
      <c r="F1872" s="14"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4">
        <f>YEAR(SalesDataTable[[#This Row],[Order Date]])</f>
        <v>2026</v>
      </c>
      <c r="D1873" s="12" t="str">
        <f>"Q"&amp;ROUNDUP(MONTH(SalesDataTable[[#This Row],[Order Date]])/3,0)</f>
        <v>Q3</v>
      </c>
      <c r="E1873" s="4">
        <f>MONTH(SalesDataTable[[#This Row],[Order Date]])</f>
        <v>9</v>
      </c>
      <c r="F1873" s="14"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4">
        <f>YEAR(SalesDataTable[[#This Row],[Order Date]])</f>
        <v>2026</v>
      </c>
      <c r="D1874" s="12" t="str">
        <f>"Q"&amp;ROUNDUP(MONTH(SalesDataTable[[#This Row],[Order Date]])/3,0)</f>
        <v>Q3</v>
      </c>
      <c r="E1874" s="4">
        <f>MONTH(SalesDataTable[[#This Row],[Order Date]])</f>
        <v>9</v>
      </c>
      <c r="F1874" s="14"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4">
        <f>YEAR(SalesDataTable[[#This Row],[Order Date]])</f>
        <v>2026</v>
      </c>
      <c r="D1875" s="12" t="str">
        <f>"Q"&amp;ROUNDUP(MONTH(SalesDataTable[[#This Row],[Order Date]])/3,0)</f>
        <v>Q3</v>
      </c>
      <c r="E1875" s="4">
        <f>MONTH(SalesDataTable[[#This Row],[Order Date]])</f>
        <v>9</v>
      </c>
      <c r="F1875" s="14"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4">
        <f>YEAR(SalesDataTable[[#This Row],[Order Date]])</f>
        <v>2026</v>
      </c>
      <c r="D1876" s="12" t="str">
        <f>"Q"&amp;ROUNDUP(MONTH(SalesDataTable[[#This Row],[Order Date]])/3,0)</f>
        <v>Q3</v>
      </c>
      <c r="E1876" s="4">
        <f>MONTH(SalesDataTable[[#This Row],[Order Date]])</f>
        <v>9</v>
      </c>
      <c r="F1876" s="14"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4">
        <f>YEAR(SalesDataTable[[#This Row],[Order Date]])</f>
        <v>2026</v>
      </c>
      <c r="D1877" s="12" t="str">
        <f>"Q"&amp;ROUNDUP(MONTH(SalesDataTable[[#This Row],[Order Date]])/3,0)</f>
        <v>Q3</v>
      </c>
      <c r="E1877" s="4">
        <f>MONTH(SalesDataTable[[#This Row],[Order Date]])</f>
        <v>9</v>
      </c>
      <c r="F1877" s="14"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4">
        <f>YEAR(SalesDataTable[[#This Row],[Order Date]])</f>
        <v>2026</v>
      </c>
      <c r="D1878" s="12" t="str">
        <f>"Q"&amp;ROUNDUP(MONTH(SalesDataTable[[#This Row],[Order Date]])/3,0)</f>
        <v>Q3</v>
      </c>
      <c r="E1878" s="4">
        <f>MONTH(SalesDataTable[[#This Row],[Order Date]])</f>
        <v>9</v>
      </c>
      <c r="F1878" s="14"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4">
        <f>YEAR(SalesDataTable[[#This Row],[Order Date]])</f>
        <v>2026</v>
      </c>
      <c r="D1879" s="12" t="str">
        <f>"Q"&amp;ROUNDUP(MONTH(SalesDataTable[[#This Row],[Order Date]])/3,0)</f>
        <v>Q3</v>
      </c>
      <c r="E1879" s="4">
        <f>MONTH(SalesDataTable[[#This Row],[Order Date]])</f>
        <v>9</v>
      </c>
      <c r="F1879" s="14"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4">
        <f>YEAR(SalesDataTable[[#This Row],[Order Date]])</f>
        <v>2026</v>
      </c>
      <c r="D1880" s="12" t="str">
        <f>"Q"&amp;ROUNDUP(MONTH(SalesDataTable[[#This Row],[Order Date]])/3,0)</f>
        <v>Q3</v>
      </c>
      <c r="E1880" s="4">
        <f>MONTH(SalesDataTable[[#This Row],[Order Date]])</f>
        <v>9</v>
      </c>
      <c r="F1880" s="14"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4">
        <f>YEAR(SalesDataTable[[#This Row],[Order Date]])</f>
        <v>2026</v>
      </c>
      <c r="D1881" s="12" t="str">
        <f>"Q"&amp;ROUNDUP(MONTH(SalesDataTable[[#This Row],[Order Date]])/3,0)</f>
        <v>Q3</v>
      </c>
      <c r="E1881" s="4">
        <f>MONTH(SalesDataTable[[#This Row],[Order Date]])</f>
        <v>9</v>
      </c>
      <c r="F1881" s="14"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4">
        <f>YEAR(SalesDataTable[[#This Row],[Order Date]])</f>
        <v>2026</v>
      </c>
      <c r="D1882" s="12" t="str">
        <f>"Q"&amp;ROUNDUP(MONTH(SalesDataTable[[#This Row],[Order Date]])/3,0)</f>
        <v>Q3</v>
      </c>
      <c r="E1882" s="4">
        <f>MONTH(SalesDataTable[[#This Row],[Order Date]])</f>
        <v>9</v>
      </c>
      <c r="F1882" s="14"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4">
        <f>YEAR(SalesDataTable[[#This Row],[Order Date]])</f>
        <v>2026</v>
      </c>
      <c r="D1883" s="12" t="str">
        <f>"Q"&amp;ROUNDUP(MONTH(SalesDataTable[[#This Row],[Order Date]])/3,0)</f>
        <v>Q3</v>
      </c>
      <c r="E1883" s="4">
        <f>MONTH(SalesDataTable[[#This Row],[Order Date]])</f>
        <v>9</v>
      </c>
      <c r="F1883" s="14"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4">
        <f>YEAR(SalesDataTable[[#This Row],[Order Date]])</f>
        <v>2026</v>
      </c>
      <c r="D1884" s="12" t="str">
        <f>"Q"&amp;ROUNDUP(MONTH(SalesDataTable[[#This Row],[Order Date]])/3,0)</f>
        <v>Q3</v>
      </c>
      <c r="E1884" s="4">
        <f>MONTH(SalesDataTable[[#This Row],[Order Date]])</f>
        <v>9</v>
      </c>
      <c r="F1884" s="14"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4">
        <f>YEAR(SalesDataTable[[#This Row],[Order Date]])</f>
        <v>2026</v>
      </c>
      <c r="D1885" s="12" t="str">
        <f>"Q"&amp;ROUNDUP(MONTH(SalesDataTable[[#This Row],[Order Date]])/3,0)</f>
        <v>Q3</v>
      </c>
      <c r="E1885" s="4">
        <f>MONTH(SalesDataTable[[#This Row],[Order Date]])</f>
        <v>9</v>
      </c>
      <c r="F1885" s="14"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4">
        <f>YEAR(SalesDataTable[[#This Row],[Order Date]])</f>
        <v>2026</v>
      </c>
      <c r="D1886" s="12" t="str">
        <f>"Q"&amp;ROUNDUP(MONTH(SalesDataTable[[#This Row],[Order Date]])/3,0)</f>
        <v>Q3</v>
      </c>
      <c r="E1886" s="4">
        <f>MONTH(SalesDataTable[[#This Row],[Order Date]])</f>
        <v>9</v>
      </c>
      <c r="F1886" s="14"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4">
        <f>YEAR(SalesDataTable[[#This Row],[Order Date]])</f>
        <v>2026</v>
      </c>
      <c r="D1887" s="12" t="str">
        <f>"Q"&amp;ROUNDUP(MONTH(SalesDataTable[[#This Row],[Order Date]])/3,0)</f>
        <v>Q3</v>
      </c>
      <c r="E1887" s="4">
        <f>MONTH(SalesDataTable[[#This Row],[Order Date]])</f>
        <v>9</v>
      </c>
      <c r="F1887" s="14"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4">
        <f>YEAR(SalesDataTable[[#This Row],[Order Date]])</f>
        <v>2026</v>
      </c>
      <c r="D1888" s="12" t="str">
        <f>"Q"&amp;ROUNDUP(MONTH(SalesDataTable[[#This Row],[Order Date]])/3,0)</f>
        <v>Q3</v>
      </c>
      <c r="E1888" s="4">
        <f>MONTH(SalesDataTable[[#This Row],[Order Date]])</f>
        <v>9</v>
      </c>
      <c r="F1888" s="14"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4">
        <f>YEAR(SalesDataTable[[#This Row],[Order Date]])</f>
        <v>2026</v>
      </c>
      <c r="D1889" s="12" t="str">
        <f>"Q"&amp;ROUNDUP(MONTH(SalesDataTable[[#This Row],[Order Date]])/3,0)</f>
        <v>Q3</v>
      </c>
      <c r="E1889" s="4">
        <f>MONTH(SalesDataTable[[#This Row],[Order Date]])</f>
        <v>9</v>
      </c>
      <c r="F1889" s="14"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4">
        <f>YEAR(SalesDataTable[[#This Row],[Order Date]])</f>
        <v>2026</v>
      </c>
      <c r="D1890" s="12" t="str">
        <f>"Q"&amp;ROUNDUP(MONTH(SalesDataTable[[#This Row],[Order Date]])/3,0)</f>
        <v>Q3</v>
      </c>
      <c r="E1890" s="4">
        <f>MONTH(SalesDataTable[[#This Row],[Order Date]])</f>
        <v>9</v>
      </c>
      <c r="F1890" s="14"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4">
        <f>YEAR(SalesDataTable[[#This Row],[Order Date]])</f>
        <v>2026</v>
      </c>
      <c r="D1891" s="12" t="str">
        <f>"Q"&amp;ROUNDUP(MONTH(SalesDataTable[[#This Row],[Order Date]])/3,0)</f>
        <v>Q3</v>
      </c>
      <c r="E1891" s="4">
        <f>MONTH(SalesDataTable[[#This Row],[Order Date]])</f>
        <v>9</v>
      </c>
      <c r="F1891" s="14"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4">
        <f>YEAR(SalesDataTable[[#This Row],[Order Date]])</f>
        <v>2026</v>
      </c>
      <c r="D1892" s="12" t="str">
        <f>"Q"&amp;ROUNDUP(MONTH(SalesDataTable[[#This Row],[Order Date]])/3,0)</f>
        <v>Q3</v>
      </c>
      <c r="E1892" s="4">
        <f>MONTH(SalesDataTable[[#This Row],[Order Date]])</f>
        <v>9</v>
      </c>
      <c r="F1892" s="14"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4">
        <f>YEAR(SalesDataTable[[#This Row],[Order Date]])</f>
        <v>2026</v>
      </c>
      <c r="D1893" s="12" t="str">
        <f>"Q"&amp;ROUNDUP(MONTH(SalesDataTable[[#This Row],[Order Date]])/3,0)</f>
        <v>Q3</v>
      </c>
      <c r="E1893" s="4">
        <f>MONTH(SalesDataTable[[#This Row],[Order Date]])</f>
        <v>9</v>
      </c>
      <c r="F1893" s="14"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4">
        <f>YEAR(SalesDataTable[[#This Row],[Order Date]])</f>
        <v>2026</v>
      </c>
      <c r="D1894" s="12" t="str">
        <f>"Q"&amp;ROUNDUP(MONTH(SalesDataTable[[#This Row],[Order Date]])/3,0)</f>
        <v>Q3</v>
      </c>
      <c r="E1894" s="4">
        <f>MONTH(SalesDataTable[[#This Row],[Order Date]])</f>
        <v>9</v>
      </c>
      <c r="F1894" s="14"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4">
        <f>YEAR(SalesDataTable[[#This Row],[Order Date]])</f>
        <v>2026</v>
      </c>
      <c r="D1895" s="12" t="str">
        <f>"Q"&amp;ROUNDUP(MONTH(SalesDataTable[[#This Row],[Order Date]])/3,0)</f>
        <v>Q3</v>
      </c>
      <c r="E1895" s="4">
        <f>MONTH(SalesDataTable[[#This Row],[Order Date]])</f>
        <v>9</v>
      </c>
      <c r="F1895" s="14"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4">
        <f>YEAR(SalesDataTable[[#This Row],[Order Date]])</f>
        <v>2026</v>
      </c>
      <c r="D1896" s="12" t="str">
        <f>"Q"&amp;ROUNDUP(MONTH(SalesDataTable[[#This Row],[Order Date]])/3,0)</f>
        <v>Q3</v>
      </c>
      <c r="E1896" s="4">
        <f>MONTH(SalesDataTable[[#This Row],[Order Date]])</f>
        <v>9</v>
      </c>
      <c r="F1896" s="14"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4">
        <f>YEAR(SalesDataTable[[#This Row],[Order Date]])</f>
        <v>2026</v>
      </c>
      <c r="D1897" s="12" t="str">
        <f>"Q"&amp;ROUNDUP(MONTH(SalesDataTable[[#This Row],[Order Date]])/3,0)</f>
        <v>Q3</v>
      </c>
      <c r="E1897" s="4">
        <f>MONTH(SalesDataTable[[#This Row],[Order Date]])</f>
        <v>9</v>
      </c>
      <c r="F1897" s="14"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4">
        <f>YEAR(SalesDataTable[[#This Row],[Order Date]])</f>
        <v>2026</v>
      </c>
      <c r="D1898" s="12" t="str">
        <f>"Q"&amp;ROUNDUP(MONTH(SalesDataTable[[#This Row],[Order Date]])/3,0)</f>
        <v>Q3</v>
      </c>
      <c r="E1898" s="4">
        <f>MONTH(SalesDataTable[[#This Row],[Order Date]])</f>
        <v>9</v>
      </c>
      <c r="F1898" s="14"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4">
        <f>YEAR(SalesDataTable[[#This Row],[Order Date]])</f>
        <v>2026</v>
      </c>
      <c r="D1899" s="12" t="str">
        <f>"Q"&amp;ROUNDUP(MONTH(SalesDataTable[[#This Row],[Order Date]])/3,0)</f>
        <v>Q3</v>
      </c>
      <c r="E1899" s="4">
        <f>MONTH(SalesDataTable[[#This Row],[Order Date]])</f>
        <v>9</v>
      </c>
      <c r="F1899" s="14"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4">
        <f>YEAR(SalesDataTable[[#This Row],[Order Date]])</f>
        <v>2026</v>
      </c>
      <c r="D1900" s="12" t="str">
        <f>"Q"&amp;ROUNDUP(MONTH(SalesDataTable[[#This Row],[Order Date]])/3,0)</f>
        <v>Q3</v>
      </c>
      <c r="E1900" s="4">
        <f>MONTH(SalesDataTable[[#This Row],[Order Date]])</f>
        <v>9</v>
      </c>
      <c r="F1900" s="14"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4">
        <f>YEAR(SalesDataTable[[#This Row],[Order Date]])</f>
        <v>2026</v>
      </c>
      <c r="D1901" s="12" t="str">
        <f>"Q"&amp;ROUNDUP(MONTH(SalesDataTable[[#This Row],[Order Date]])/3,0)</f>
        <v>Q3</v>
      </c>
      <c r="E1901" s="4">
        <f>MONTH(SalesDataTable[[#This Row],[Order Date]])</f>
        <v>9</v>
      </c>
      <c r="F1901" s="14"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4">
        <f>YEAR(SalesDataTable[[#This Row],[Order Date]])</f>
        <v>2026</v>
      </c>
      <c r="D1902" s="12" t="str">
        <f>"Q"&amp;ROUNDUP(MONTH(SalesDataTable[[#This Row],[Order Date]])/3,0)</f>
        <v>Q3</v>
      </c>
      <c r="E1902" s="4">
        <f>MONTH(SalesDataTable[[#This Row],[Order Date]])</f>
        <v>9</v>
      </c>
      <c r="F1902" s="14"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4">
        <f>YEAR(SalesDataTable[[#This Row],[Order Date]])</f>
        <v>2026</v>
      </c>
      <c r="D1903" s="12" t="str">
        <f>"Q"&amp;ROUNDUP(MONTH(SalesDataTable[[#This Row],[Order Date]])/3,0)</f>
        <v>Q3</v>
      </c>
      <c r="E1903" s="4">
        <f>MONTH(SalesDataTable[[#This Row],[Order Date]])</f>
        <v>9</v>
      </c>
      <c r="F1903" s="14"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4">
        <f>YEAR(SalesDataTable[[#This Row],[Order Date]])</f>
        <v>2026</v>
      </c>
      <c r="D1904" s="12" t="str">
        <f>"Q"&amp;ROUNDUP(MONTH(SalesDataTable[[#This Row],[Order Date]])/3,0)</f>
        <v>Q3</v>
      </c>
      <c r="E1904" s="4">
        <f>MONTH(SalesDataTable[[#This Row],[Order Date]])</f>
        <v>9</v>
      </c>
      <c r="F1904" s="14"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4">
        <f>YEAR(SalesDataTable[[#This Row],[Order Date]])</f>
        <v>2026</v>
      </c>
      <c r="D1905" s="12" t="str">
        <f>"Q"&amp;ROUNDUP(MONTH(SalesDataTable[[#This Row],[Order Date]])/3,0)</f>
        <v>Q3</v>
      </c>
      <c r="E1905" s="4">
        <f>MONTH(SalesDataTable[[#This Row],[Order Date]])</f>
        <v>9</v>
      </c>
      <c r="F1905" s="14"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4">
        <f>YEAR(SalesDataTable[[#This Row],[Order Date]])</f>
        <v>2026</v>
      </c>
      <c r="D1906" s="12" t="str">
        <f>"Q"&amp;ROUNDUP(MONTH(SalesDataTable[[#This Row],[Order Date]])/3,0)</f>
        <v>Q3</v>
      </c>
      <c r="E1906" s="4">
        <f>MONTH(SalesDataTable[[#This Row],[Order Date]])</f>
        <v>9</v>
      </c>
      <c r="F1906" s="14"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4">
        <f>YEAR(SalesDataTable[[#This Row],[Order Date]])</f>
        <v>2026</v>
      </c>
      <c r="D1907" s="12" t="str">
        <f>"Q"&amp;ROUNDUP(MONTH(SalesDataTable[[#This Row],[Order Date]])/3,0)</f>
        <v>Q3</v>
      </c>
      <c r="E1907" s="4">
        <f>MONTH(SalesDataTable[[#This Row],[Order Date]])</f>
        <v>9</v>
      </c>
      <c r="F1907" s="14"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4">
        <f>YEAR(SalesDataTable[[#This Row],[Order Date]])</f>
        <v>2026</v>
      </c>
      <c r="D1908" s="12" t="str">
        <f>"Q"&amp;ROUNDUP(MONTH(SalesDataTable[[#This Row],[Order Date]])/3,0)</f>
        <v>Q3</v>
      </c>
      <c r="E1908" s="4">
        <f>MONTH(SalesDataTable[[#This Row],[Order Date]])</f>
        <v>9</v>
      </c>
      <c r="F1908" s="14"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4">
        <f>YEAR(SalesDataTable[[#This Row],[Order Date]])</f>
        <v>2026</v>
      </c>
      <c r="D1909" s="12" t="str">
        <f>"Q"&amp;ROUNDUP(MONTH(SalesDataTable[[#This Row],[Order Date]])/3,0)</f>
        <v>Q3</v>
      </c>
      <c r="E1909" s="4">
        <f>MONTH(SalesDataTable[[#This Row],[Order Date]])</f>
        <v>9</v>
      </c>
      <c r="F1909" s="14"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4">
        <f>YEAR(SalesDataTable[[#This Row],[Order Date]])</f>
        <v>2026</v>
      </c>
      <c r="D1910" s="12" t="str">
        <f>"Q"&amp;ROUNDUP(MONTH(SalesDataTable[[#This Row],[Order Date]])/3,0)</f>
        <v>Q3</v>
      </c>
      <c r="E1910" s="4">
        <f>MONTH(SalesDataTable[[#This Row],[Order Date]])</f>
        <v>9</v>
      </c>
      <c r="F1910" s="14"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4">
        <f>YEAR(SalesDataTable[[#This Row],[Order Date]])</f>
        <v>2026</v>
      </c>
      <c r="D1911" s="12" t="str">
        <f>"Q"&amp;ROUNDUP(MONTH(SalesDataTable[[#This Row],[Order Date]])/3,0)</f>
        <v>Q3</v>
      </c>
      <c r="E1911" s="4">
        <f>MONTH(SalesDataTable[[#This Row],[Order Date]])</f>
        <v>9</v>
      </c>
      <c r="F1911" s="14"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4">
        <f>YEAR(SalesDataTable[[#This Row],[Order Date]])</f>
        <v>2026</v>
      </c>
      <c r="D1912" s="12" t="str">
        <f>"Q"&amp;ROUNDUP(MONTH(SalesDataTable[[#This Row],[Order Date]])/3,0)</f>
        <v>Q3</v>
      </c>
      <c r="E1912" s="4">
        <f>MONTH(SalesDataTable[[#This Row],[Order Date]])</f>
        <v>9</v>
      </c>
      <c r="F1912" s="14"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4">
        <f>YEAR(SalesDataTable[[#This Row],[Order Date]])</f>
        <v>2026</v>
      </c>
      <c r="D1913" s="12" t="str">
        <f>"Q"&amp;ROUNDUP(MONTH(SalesDataTable[[#This Row],[Order Date]])/3,0)</f>
        <v>Q3</v>
      </c>
      <c r="E1913" s="4">
        <f>MONTH(SalesDataTable[[#This Row],[Order Date]])</f>
        <v>9</v>
      </c>
      <c r="F1913" s="14"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4">
        <f>YEAR(SalesDataTable[[#This Row],[Order Date]])</f>
        <v>2026</v>
      </c>
      <c r="D1914" s="12" t="str">
        <f>"Q"&amp;ROUNDUP(MONTH(SalesDataTable[[#This Row],[Order Date]])/3,0)</f>
        <v>Q3</v>
      </c>
      <c r="E1914" s="4">
        <f>MONTH(SalesDataTable[[#This Row],[Order Date]])</f>
        <v>9</v>
      </c>
      <c r="F1914" s="14"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4">
        <f>YEAR(SalesDataTable[[#This Row],[Order Date]])</f>
        <v>2026</v>
      </c>
      <c r="D1915" s="12" t="str">
        <f>"Q"&amp;ROUNDUP(MONTH(SalesDataTable[[#This Row],[Order Date]])/3,0)</f>
        <v>Q3</v>
      </c>
      <c r="E1915" s="4">
        <f>MONTH(SalesDataTable[[#This Row],[Order Date]])</f>
        <v>9</v>
      </c>
      <c r="F1915" s="14"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4">
        <f>YEAR(SalesDataTable[[#This Row],[Order Date]])</f>
        <v>2026</v>
      </c>
      <c r="D1916" s="12" t="str">
        <f>"Q"&amp;ROUNDUP(MONTH(SalesDataTable[[#This Row],[Order Date]])/3,0)</f>
        <v>Q3</v>
      </c>
      <c r="E1916" s="4">
        <f>MONTH(SalesDataTable[[#This Row],[Order Date]])</f>
        <v>9</v>
      </c>
      <c r="F1916" s="14"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4">
        <f>YEAR(SalesDataTable[[#This Row],[Order Date]])</f>
        <v>2026</v>
      </c>
      <c r="D1917" s="12" t="str">
        <f>"Q"&amp;ROUNDUP(MONTH(SalesDataTable[[#This Row],[Order Date]])/3,0)</f>
        <v>Q3</v>
      </c>
      <c r="E1917" s="4">
        <f>MONTH(SalesDataTable[[#This Row],[Order Date]])</f>
        <v>9</v>
      </c>
      <c r="F1917" s="14"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4">
        <f>YEAR(SalesDataTable[[#This Row],[Order Date]])</f>
        <v>2026</v>
      </c>
      <c r="D1918" s="12" t="str">
        <f>"Q"&amp;ROUNDUP(MONTH(SalesDataTable[[#This Row],[Order Date]])/3,0)</f>
        <v>Q3</v>
      </c>
      <c r="E1918" s="4">
        <f>MONTH(SalesDataTable[[#This Row],[Order Date]])</f>
        <v>9</v>
      </c>
      <c r="F1918" s="14"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4">
        <f>YEAR(SalesDataTable[[#This Row],[Order Date]])</f>
        <v>2026</v>
      </c>
      <c r="D1919" s="12" t="str">
        <f>"Q"&amp;ROUNDUP(MONTH(SalesDataTable[[#This Row],[Order Date]])/3,0)</f>
        <v>Q3</v>
      </c>
      <c r="E1919" s="4">
        <f>MONTH(SalesDataTable[[#This Row],[Order Date]])</f>
        <v>9</v>
      </c>
      <c r="F1919" s="14"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4">
        <f>YEAR(SalesDataTable[[#This Row],[Order Date]])</f>
        <v>2026</v>
      </c>
      <c r="D1920" s="12" t="str">
        <f>"Q"&amp;ROUNDUP(MONTH(SalesDataTable[[#This Row],[Order Date]])/3,0)</f>
        <v>Q3</v>
      </c>
      <c r="E1920" s="4">
        <f>MONTH(SalesDataTable[[#This Row],[Order Date]])</f>
        <v>9</v>
      </c>
      <c r="F1920" s="14"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4">
        <f>YEAR(SalesDataTable[[#This Row],[Order Date]])</f>
        <v>2026</v>
      </c>
      <c r="D1921" s="12" t="str">
        <f>"Q"&amp;ROUNDUP(MONTH(SalesDataTable[[#This Row],[Order Date]])/3,0)</f>
        <v>Q3</v>
      </c>
      <c r="E1921" s="4">
        <f>MONTH(SalesDataTable[[#This Row],[Order Date]])</f>
        <v>9</v>
      </c>
      <c r="F1921" s="14"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4">
        <f>YEAR(SalesDataTable[[#This Row],[Order Date]])</f>
        <v>2026</v>
      </c>
      <c r="D1922" s="12" t="str">
        <f>"Q"&amp;ROUNDUP(MONTH(SalesDataTable[[#This Row],[Order Date]])/3,0)</f>
        <v>Q3</v>
      </c>
      <c r="E1922" s="4">
        <f>MONTH(SalesDataTable[[#This Row],[Order Date]])</f>
        <v>9</v>
      </c>
      <c r="F1922" s="14"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4">
        <f>YEAR(SalesDataTable[[#This Row],[Order Date]])</f>
        <v>2026</v>
      </c>
      <c r="D1923" s="12" t="str">
        <f>"Q"&amp;ROUNDUP(MONTH(SalesDataTable[[#This Row],[Order Date]])/3,0)</f>
        <v>Q3</v>
      </c>
      <c r="E1923" s="4">
        <f>MONTH(SalesDataTable[[#This Row],[Order Date]])</f>
        <v>9</v>
      </c>
      <c r="F1923" s="14"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4">
        <f>YEAR(SalesDataTable[[#This Row],[Order Date]])</f>
        <v>2026</v>
      </c>
      <c r="D1924" s="12" t="str">
        <f>"Q"&amp;ROUNDUP(MONTH(SalesDataTable[[#This Row],[Order Date]])/3,0)</f>
        <v>Q3</v>
      </c>
      <c r="E1924" s="4">
        <f>MONTH(SalesDataTable[[#This Row],[Order Date]])</f>
        <v>9</v>
      </c>
      <c r="F1924" s="14"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4">
        <f>YEAR(SalesDataTable[[#This Row],[Order Date]])</f>
        <v>2026</v>
      </c>
      <c r="D1925" s="12" t="str">
        <f>"Q"&amp;ROUNDUP(MONTH(SalesDataTable[[#This Row],[Order Date]])/3,0)</f>
        <v>Q3</v>
      </c>
      <c r="E1925" s="4">
        <f>MONTH(SalesDataTable[[#This Row],[Order Date]])</f>
        <v>9</v>
      </c>
      <c r="F1925" s="14"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4">
        <f>YEAR(SalesDataTable[[#This Row],[Order Date]])</f>
        <v>2026</v>
      </c>
      <c r="D1926" s="12" t="str">
        <f>"Q"&amp;ROUNDUP(MONTH(SalesDataTable[[#This Row],[Order Date]])/3,0)</f>
        <v>Q3</v>
      </c>
      <c r="E1926" s="4">
        <f>MONTH(SalesDataTable[[#This Row],[Order Date]])</f>
        <v>9</v>
      </c>
      <c r="F1926" s="14"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4">
        <f>YEAR(SalesDataTable[[#This Row],[Order Date]])</f>
        <v>2026</v>
      </c>
      <c r="D1927" s="12" t="str">
        <f>"Q"&amp;ROUNDUP(MONTH(SalesDataTable[[#This Row],[Order Date]])/3,0)</f>
        <v>Q3</v>
      </c>
      <c r="E1927" s="4">
        <f>MONTH(SalesDataTable[[#This Row],[Order Date]])</f>
        <v>9</v>
      </c>
      <c r="F1927" s="14"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4">
        <f>YEAR(SalesDataTable[[#This Row],[Order Date]])</f>
        <v>2026</v>
      </c>
      <c r="D1928" s="12" t="str">
        <f>"Q"&amp;ROUNDUP(MONTH(SalesDataTable[[#This Row],[Order Date]])/3,0)</f>
        <v>Q3</v>
      </c>
      <c r="E1928" s="4">
        <f>MONTH(SalesDataTable[[#This Row],[Order Date]])</f>
        <v>9</v>
      </c>
      <c r="F1928" s="14"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4">
        <f>YEAR(SalesDataTable[[#This Row],[Order Date]])</f>
        <v>2026</v>
      </c>
      <c r="D1929" s="12" t="str">
        <f>"Q"&amp;ROUNDUP(MONTH(SalesDataTable[[#This Row],[Order Date]])/3,0)</f>
        <v>Q3</v>
      </c>
      <c r="E1929" s="4">
        <f>MONTH(SalesDataTable[[#This Row],[Order Date]])</f>
        <v>9</v>
      </c>
      <c r="F1929" s="14"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4">
        <f>YEAR(SalesDataTable[[#This Row],[Order Date]])</f>
        <v>2026</v>
      </c>
      <c r="D1930" s="12" t="str">
        <f>"Q"&amp;ROUNDUP(MONTH(SalesDataTable[[#This Row],[Order Date]])/3,0)</f>
        <v>Q3</v>
      </c>
      <c r="E1930" s="4">
        <f>MONTH(SalesDataTable[[#This Row],[Order Date]])</f>
        <v>9</v>
      </c>
      <c r="F1930" s="14"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4">
        <f>YEAR(SalesDataTable[[#This Row],[Order Date]])</f>
        <v>2026</v>
      </c>
      <c r="D1931" s="12" t="str">
        <f>"Q"&amp;ROUNDUP(MONTH(SalesDataTable[[#This Row],[Order Date]])/3,0)</f>
        <v>Q3</v>
      </c>
      <c r="E1931" s="4">
        <f>MONTH(SalesDataTable[[#This Row],[Order Date]])</f>
        <v>9</v>
      </c>
      <c r="F1931" s="14"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4">
        <f>YEAR(SalesDataTable[[#This Row],[Order Date]])</f>
        <v>2026</v>
      </c>
      <c r="D1932" s="12" t="str">
        <f>"Q"&amp;ROUNDUP(MONTH(SalesDataTable[[#This Row],[Order Date]])/3,0)</f>
        <v>Q3</v>
      </c>
      <c r="E1932" s="4">
        <f>MONTH(SalesDataTable[[#This Row],[Order Date]])</f>
        <v>9</v>
      </c>
      <c r="F1932" s="14"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4">
        <f>YEAR(SalesDataTable[[#This Row],[Order Date]])</f>
        <v>2026</v>
      </c>
      <c r="D1933" s="12" t="str">
        <f>"Q"&amp;ROUNDUP(MONTH(SalesDataTable[[#This Row],[Order Date]])/3,0)</f>
        <v>Q3</v>
      </c>
      <c r="E1933" s="4">
        <f>MONTH(SalesDataTable[[#This Row],[Order Date]])</f>
        <v>9</v>
      </c>
      <c r="F1933" s="14"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4">
        <f>YEAR(SalesDataTable[[#This Row],[Order Date]])</f>
        <v>2026</v>
      </c>
      <c r="D1934" s="12" t="str">
        <f>"Q"&amp;ROUNDUP(MONTH(SalesDataTable[[#This Row],[Order Date]])/3,0)</f>
        <v>Q3</v>
      </c>
      <c r="E1934" s="4">
        <f>MONTH(SalesDataTable[[#This Row],[Order Date]])</f>
        <v>9</v>
      </c>
      <c r="F1934" s="14"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4">
        <f>YEAR(SalesDataTable[[#This Row],[Order Date]])</f>
        <v>2026</v>
      </c>
      <c r="D1935" s="12" t="str">
        <f>"Q"&amp;ROUNDUP(MONTH(SalesDataTable[[#This Row],[Order Date]])/3,0)</f>
        <v>Q3</v>
      </c>
      <c r="E1935" s="4">
        <f>MONTH(SalesDataTable[[#This Row],[Order Date]])</f>
        <v>9</v>
      </c>
      <c r="F1935" s="14"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4">
        <f>YEAR(SalesDataTable[[#This Row],[Order Date]])</f>
        <v>2026</v>
      </c>
      <c r="D1936" s="12" t="str">
        <f>"Q"&amp;ROUNDUP(MONTH(SalesDataTable[[#This Row],[Order Date]])/3,0)</f>
        <v>Q3</v>
      </c>
      <c r="E1936" s="4">
        <f>MONTH(SalesDataTable[[#This Row],[Order Date]])</f>
        <v>9</v>
      </c>
      <c r="F1936" s="14"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4">
        <f>YEAR(SalesDataTable[[#This Row],[Order Date]])</f>
        <v>2026</v>
      </c>
      <c r="D1937" s="12" t="str">
        <f>"Q"&amp;ROUNDUP(MONTH(SalesDataTable[[#This Row],[Order Date]])/3,0)</f>
        <v>Q3</v>
      </c>
      <c r="E1937" s="4">
        <f>MONTH(SalesDataTable[[#This Row],[Order Date]])</f>
        <v>9</v>
      </c>
      <c r="F1937" s="14"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4">
        <f>YEAR(SalesDataTable[[#This Row],[Order Date]])</f>
        <v>2026</v>
      </c>
      <c r="D1938" s="12" t="str">
        <f>"Q"&amp;ROUNDUP(MONTH(SalesDataTable[[#This Row],[Order Date]])/3,0)</f>
        <v>Q3</v>
      </c>
      <c r="E1938" s="4">
        <f>MONTH(SalesDataTable[[#This Row],[Order Date]])</f>
        <v>9</v>
      </c>
      <c r="F1938" s="14"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4">
        <f>YEAR(SalesDataTable[[#This Row],[Order Date]])</f>
        <v>2026</v>
      </c>
      <c r="D1939" s="12" t="str">
        <f>"Q"&amp;ROUNDUP(MONTH(SalesDataTable[[#This Row],[Order Date]])/3,0)</f>
        <v>Q3</v>
      </c>
      <c r="E1939" s="4">
        <f>MONTH(SalesDataTable[[#This Row],[Order Date]])</f>
        <v>9</v>
      </c>
      <c r="F1939" s="14"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4">
        <f>YEAR(SalesDataTable[[#This Row],[Order Date]])</f>
        <v>2026</v>
      </c>
      <c r="D1940" s="12" t="str">
        <f>"Q"&amp;ROUNDUP(MONTH(SalesDataTable[[#This Row],[Order Date]])/3,0)</f>
        <v>Q3</v>
      </c>
      <c r="E1940" s="4">
        <f>MONTH(SalesDataTable[[#This Row],[Order Date]])</f>
        <v>9</v>
      </c>
      <c r="F1940" s="14"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4">
        <f>YEAR(SalesDataTable[[#This Row],[Order Date]])</f>
        <v>2026</v>
      </c>
      <c r="D1941" s="12" t="str">
        <f>"Q"&amp;ROUNDUP(MONTH(SalesDataTable[[#This Row],[Order Date]])/3,0)</f>
        <v>Q3</v>
      </c>
      <c r="E1941" s="4">
        <f>MONTH(SalesDataTable[[#This Row],[Order Date]])</f>
        <v>9</v>
      </c>
      <c r="F1941" s="14"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4">
        <f>YEAR(SalesDataTable[[#This Row],[Order Date]])</f>
        <v>2026</v>
      </c>
      <c r="D1942" s="12" t="str">
        <f>"Q"&amp;ROUNDUP(MONTH(SalesDataTable[[#This Row],[Order Date]])/3,0)</f>
        <v>Q3</v>
      </c>
      <c r="E1942" s="4">
        <f>MONTH(SalesDataTable[[#This Row],[Order Date]])</f>
        <v>9</v>
      </c>
      <c r="F1942" s="14"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4">
        <f>YEAR(SalesDataTable[[#This Row],[Order Date]])</f>
        <v>2026</v>
      </c>
      <c r="D1943" s="12" t="str">
        <f>"Q"&amp;ROUNDUP(MONTH(SalesDataTable[[#This Row],[Order Date]])/3,0)</f>
        <v>Q3</v>
      </c>
      <c r="E1943" s="4">
        <f>MONTH(SalesDataTable[[#This Row],[Order Date]])</f>
        <v>9</v>
      </c>
      <c r="F1943" s="14"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4">
        <f>YEAR(SalesDataTable[[#This Row],[Order Date]])</f>
        <v>2026</v>
      </c>
      <c r="D1944" s="12" t="str">
        <f>"Q"&amp;ROUNDUP(MONTH(SalesDataTable[[#This Row],[Order Date]])/3,0)</f>
        <v>Q3</v>
      </c>
      <c r="E1944" s="4">
        <f>MONTH(SalesDataTable[[#This Row],[Order Date]])</f>
        <v>9</v>
      </c>
      <c r="F1944" s="14"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4">
        <f>YEAR(SalesDataTable[[#This Row],[Order Date]])</f>
        <v>2026</v>
      </c>
      <c r="D1945" s="12" t="str">
        <f>"Q"&amp;ROUNDUP(MONTH(SalesDataTable[[#This Row],[Order Date]])/3,0)</f>
        <v>Q3</v>
      </c>
      <c r="E1945" s="4">
        <f>MONTH(SalesDataTable[[#This Row],[Order Date]])</f>
        <v>9</v>
      </c>
      <c r="F1945" s="14"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4">
        <f>YEAR(SalesDataTable[[#This Row],[Order Date]])</f>
        <v>2026</v>
      </c>
      <c r="D1946" s="12" t="str">
        <f>"Q"&amp;ROUNDUP(MONTH(SalesDataTable[[#This Row],[Order Date]])/3,0)</f>
        <v>Q3</v>
      </c>
      <c r="E1946" s="4">
        <f>MONTH(SalesDataTable[[#This Row],[Order Date]])</f>
        <v>9</v>
      </c>
      <c r="F1946" s="14"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4">
        <f>YEAR(SalesDataTable[[#This Row],[Order Date]])</f>
        <v>2026</v>
      </c>
      <c r="D1947" s="12" t="str">
        <f>"Q"&amp;ROUNDUP(MONTH(SalesDataTable[[#This Row],[Order Date]])/3,0)</f>
        <v>Q3</v>
      </c>
      <c r="E1947" s="4">
        <f>MONTH(SalesDataTable[[#This Row],[Order Date]])</f>
        <v>9</v>
      </c>
      <c r="F1947" s="14"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4">
        <f>YEAR(SalesDataTable[[#This Row],[Order Date]])</f>
        <v>2026</v>
      </c>
      <c r="D1948" s="12" t="str">
        <f>"Q"&amp;ROUNDUP(MONTH(SalesDataTable[[#This Row],[Order Date]])/3,0)</f>
        <v>Q3</v>
      </c>
      <c r="E1948" s="4">
        <f>MONTH(SalesDataTable[[#This Row],[Order Date]])</f>
        <v>9</v>
      </c>
      <c r="F1948" s="14"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4">
        <f>YEAR(SalesDataTable[[#This Row],[Order Date]])</f>
        <v>2026</v>
      </c>
      <c r="D1949" s="12" t="str">
        <f>"Q"&amp;ROUNDUP(MONTH(SalesDataTable[[#This Row],[Order Date]])/3,0)</f>
        <v>Q3</v>
      </c>
      <c r="E1949" s="4">
        <f>MONTH(SalesDataTable[[#This Row],[Order Date]])</f>
        <v>9</v>
      </c>
      <c r="F1949" s="14"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4">
        <f>YEAR(SalesDataTable[[#This Row],[Order Date]])</f>
        <v>2026</v>
      </c>
      <c r="D1950" s="12" t="str">
        <f>"Q"&amp;ROUNDUP(MONTH(SalesDataTable[[#This Row],[Order Date]])/3,0)</f>
        <v>Q3</v>
      </c>
      <c r="E1950" s="4">
        <f>MONTH(SalesDataTable[[#This Row],[Order Date]])</f>
        <v>9</v>
      </c>
      <c r="F1950" s="14"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4">
        <f>YEAR(SalesDataTable[[#This Row],[Order Date]])</f>
        <v>2026</v>
      </c>
      <c r="D1951" s="12" t="str">
        <f>"Q"&amp;ROUNDUP(MONTH(SalesDataTable[[#This Row],[Order Date]])/3,0)</f>
        <v>Q3</v>
      </c>
      <c r="E1951" s="4">
        <f>MONTH(SalesDataTable[[#This Row],[Order Date]])</f>
        <v>9</v>
      </c>
      <c r="F1951" s="14"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4">
        <f>YEAR(SalesDataTable[[#This Row],[Order Date]])</f>
        <v>2026</v>
      </c>
      <c r="D1952" s="12" t="str">
        <f>"Q"&amp;ROUNDUP(MONTH(SalesDataTable[[#This Row],[Order Date]])/3,0)</f>
        <v>Q3</v>
      </c>
      <c r="E1952" s="4">
        <f>MONTH(SalesDataTable[[#This Row],[Order Date]])</f>
        <v>9</v>
      </c>
      <c r="F1952" s="14"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4">
        <f>YEAR(SalesDataTable[[#This Row],[Order Date]])</f>
        <v>2026</v>
      </c>
      <c r="D1953" s="12" t="str">
        <f>"Q"&amp;ROUNDUP(MONTH(SalesDataTable[[#This Row],[Order Date]])/3,0)</f>
        <v>Q3</v>
      </c>
      <c r="E1953" s="4">
        <f>MONTH(SalesDataTable[[#This Row],[Order Date]])</f>
        <v>9</v>
      </c>
      <c r="F1953" s="14"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4">
        <f>YEAR(SalesDataTable[[#This Row],[Order Date]])</f>
        <v>2026</v>
      </c>
      <c r="D1954" s="12" t="str">
        <f>"Q"&amp;ROUNDUP(MONTH(SalesDataTable[[#This Row],[Order Date]])/3,0)</f>
        <v>Q3</v>
      </c>
      <c r="E1954" s="4">
        <f>MONTH(SalesDataTable[[#This Row],[Order Date]])</f>
        <v>9</v>
      </c>
      <c r="F1954" s="14"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4">
        <f>YEAR(SalesDataTable[[#This Row],[Order Date]])</f>
        <v>2026</v>
      </c>
      <c r="D1955" s="12" t="str">
        <f>"Q"&amp;ROUNDUP(MONTH(SalesDataTable[[#This Row],[Order Date]])/3,0)</f>
        <v>Q3</v>
      </c>
      <c r="E1955" s="4">
        <f>MONTH(SalesDataTable[[#This Row],[Order Date]])</f>
        <v>9</v>
      </c>
      <c r="F1955" s="14"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4">
        <f>YEAR(SalesDataTable[[#This Row],[Order Date]])</f>
        <v>2026</v>
      </c>
      <c r="D1956" s="12" t="str">
        <f>"Q"&amp;ROUNDUP(MONTH(SalesDataTable[[#This Row],[Order Date]])/3,0)</f>
        <v>Q3</v>
      </c>
      <c r="E1956" s="4">
        <f>MONTH(SalesDataTable[[#This Row],[Order Date]])</f>
        <v>9</v>
      </c>
      <c r="F1956" s="14"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4">
        <f>YEAR(SalesDataTable[[#This Row],[Order Date]])</f>
        <v>2026</v>
      </c>
      <c r="D1957" s="12" t="str">
        <f>"Q"&amp;ROUNDUP(MONTH(SalesDataTable[[#This Row],[Order Date]])/3,0)</f>
        <v>Q3</v>
      </c>
      <c r="E1957" s="4">
        <f>MONTH(SalesDataTable[[#This Row],[Order Date]])</f>
        <v>9</v>
      </c>
      <c r="F1957" s="14"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4">
        <f>YEAR(SalesDataTable[[#This Row],[Order Date]])</f>
        <v>2026</v>
      </c>
      <c r="D1958" s="12" t="str">
        <f>"Q"&amp;ROUNDUP(MONTH(SalesDataTable[[#This Row],[Order Date]])/3,0)</f>
        <v>Q3</v>
      </c>
      <c r="E1958" s="4">
        <f>MONTH(SalesDataTable[[#This Row],[Order Date]])</f>
        <v>9</v>
      </c>
      <c r="F1958" s="14"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4">
        <f>YEAR(SalesDataTable[[#This Row],[Order Date]])</f>
        <v>2026</v>
      </c>
      <c r="D1959" s="12" t="str">
        <f>"Q"&amp;ROUNDUP(MONTH(SalesDataTable[[#This Row],[Order Date]])/3,0)</f>
        <v>Q3</v>
      </c>
      <c r="E1959" s="4">
        <f>MONTH(SalesDataTable[[#This Row],[Order Date]])</f>
        <v>9</v>
      </c>
      <c r="F1959" s="14"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4">
        <f>YEAR(SalesDataTable[[#This Row],[Order Date]])</f>
        <v>2026</v>
      </c>
      <c r="D1960" s="12" t="str">
        <f>"Q"&amp;ROUNDUP(MONTH(SalesDataTable[[#This Row],[Order Date]])/3,0)</f>
        <v>Q3</v>
      </c>
      <c r="E1960" s="4">
        <f>MONTH(SalesDataTable[[#This Row],[Order Date]])</f>
        <v>9</v>
      </c>
      <c r="F1960" s="14"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4">
        <f>YEAR(SalesDataTable[[#This Row],[Order Date]])</f>
        <v>2026</v>
      </c>
      <c r="D1961" s="12" t="str">
        <f>"Q"&amp;ROUNDUP(MONTH(SalesDataTable[[#This Row],[Order Date]])/3,0)</f>
        <v>Q3</v>
      </c>
      <c r="E1961" s="4">
        <f>MONTH(SalesDataTable[[#This Row],[Order Date]])</f>
        <v>9</v>
      </c>
      <c r="F1961" s="14"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4">
        <f>YEAR(SalesDataTable[[#This Row],[Order Date]])</f>
        <v>2026</v>
      </c>
      <c r="D1962" s="12" t="str">
        <f>"Q"&amp;ROUNDUP(MONTH(SalesDataTable[[#This Row],[Order Date]])/3,0)</f>
        <v>Q3</v>
      </c>
      <c r="E1962" s="4">
        <f>MONTH(SalesDataTable[[#This Row],[Order Date]])</f>
        <v>9</v>
      </c>
      <c r="F1962" s="14"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4">
        <f>YEAR(SalesDataTable[[#This Row],[Order Date]])</f>
        <v>2026</v>
      </c>
      <c r="D1963" s="12" t="str">
        <f>"Q"&amp;ROUNDUP(MONTH(SalesDataTable[[#This Row],[Order Date]])/3,0)</f>
        <v>Q3</v>
      </c>
      <c r="E1963" s="4">
        <f>MONTH(SalesDataTable[[#This Row],[Order Date]])</f>
        <v>9</v>
      </c>
      <c r="F1963" s="14"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4">
        <f>YEAR(SalesDataTable[[#This Row],[Order Date]])</f>
        <v>2026</v>
      </c>
      <c r="D1964" s="12" t="str">
        <f>"Q"&amp;ROUNDUP(MONTH(SalesDataTable[[#This Row],[Order Date]])/3,0)</f>
        <v>Q3</v>
      </c>
      <c r="E1964" s="4">
        <f>MONTH(SalesDataTable[[#This Row],[Order Date]])</f>
        <v>9</v>
      </c>
      <c r="F1964" s="14"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4">
        <f>YEAR(SalesDataTable[[#This Row],[Order Date]])</f>
        <v>2026</v>
      </c>
      <c r="D1965" s="12" t="str">
        <f>"Q"&amp;ROUNDUP(MONTH(SalesDataTable[[#This Row],[Order Date]])/3,0)</f>
        <v>Q3</v>
      </c>
      <c r="E1965" s="4">
        <f>MONTH(SalesDataTable[[#This Row],[Order Date]])</f>
        <v>9</v>
      </c>
      <c r="F1965" s="14"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4">
        <f>YEAR(SalesDataTable[[#This Row],[Order Date]])</f>
        <v>2026</v>
      </c>
      <c r="D1966" s="12" t="str">
        <f>"Q"&amp;ROUNDUP(MONTH(SalesDataTable[[#This Row],[Order Date]])/3,0)</f>
        <v>Q3</v>
      </c>
      <c r="E1966" s="4">
        <f>MONTH(SalesDataTable[[#This Row],[Order Date]])</f>
        <v>9</v>
      </c>
      <c r="F1966" s="14"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4">
        <f>YEAR(SalesDataTable[[#This Row],[Order Date]])</f>
        <v>2026</v>
      </c>
      <c r="D1967" s="12" t="str">
        <f>"Q"&amp;ROUNDUP(MONTH(SalesDataTable[[#This Row],[Order Date]])/3,0)</f>
        <v>Q3</v>
      </c>
      <c r="E1967" s="4">
        <f>MONTH(SalesDataTable[[#This Row],[Order Date]])</f>
        <v>9</v>
      </c>
      <c r="F1967" s="14"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4">
        <f>YEAR(SalesDataTable[[#This Row],[Order Date]])</f>
        <v>2026</v>
      </c>
      <c r="D1968" s="12" t="str">
        <f>"Q"&amp;ROUNDUP(MONTH(SalesDataTable[[#This Row],[Order Date]])/3,0)</f>
        <v>Q3</v>
      </c>
      <c r="E1968" s="4">
        <f>MONTH(SalesDataTable[[#This Row],[Order Date]])</f>
        <v>9</v>
      </c>
      <c r="F1968" s="14"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4">
        <f>YEAR(SalesDataTable[[#This Row],[Order Date]])</f>
        <v>2026</v>
      </c>
      <c r="D1969" s="12" t="str">
        <f>"Q"&amp;ROUNDUP(MONTH(SalesDataTable[[#This Row],[Order Date]])/3,0)</f>
        <v>Q3</v>
      </c>
      <c r="E1969" s="4">
        <f>MONTH(SalesDataTable[[#This Row],[Order Date]])</f>
        <v>9</v>
      </c>
      <c r="F1969" s="14"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4">
        <f>YEAR(SalesDataTable[[#This Row],[Order Date]])</f>
        <v>2026</v>
      </c>
      <c r="D1970" s="12" t="str">
        <f>"Q"&amp;ROUNDUP(MONTH(SalesDataTable[[#This Row],[Order Date]])/3,0)</f>
        <v>Q3</v>
      </c>
      <c r="E1970" s="4">
        <f>MONTH(SalesDataTable[[#This Row],[Order Date]])</f>
        <v>9</v>
      </c>
      <c r="F1970" s="14"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4">
        <f>YEAR(SalesDataTable[[#This Row],[Order Date]])</f>
        <v>2026</v>
      </c>
      <c r="D1971" s="12" t="str">
        <f>"Q"&amp;ROUNDUP(MONTH(SalesDataTable[[#This Row],[Order Date]])/3,0)</f>
        <v>Q3</v>
      </c>
      <c r="E1971" s="4">
        <f>MONTH(SalesDataTable[[#This Row],[Order Date]])</f>
        <v>9</v>
      </c>
      <c r="F1971" s="14"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4">
        <f>YEAR(SalesDataTable[[#This Row],[Order Date]])</f>
        <v>2026</v>
      </c>
      <c r="D1972" s="12" t="str">
        <f>"Q"&amp;ROUNDUP(MONTH(SalesDataTable[[#This Row],[Order Date]])/3,0)</f>
        <v>Q3</v>
      </c>
      <c r="E1972" s="4">
        <f>MONTH(SalesDataTable[[#This Row],[Order Date]])</f>
        <v>9</v>
      </c>
      <c r="F1972" s="14"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4">
        <f>YEAR(SalesDataTable[[#This Row],[Order Date]])</f>
        <v>2026</v>
      </c>
      <c r="D1973" s="12" t="str">
        <f>"Q"&amp;ROUNDUP(MONTH(SalesDataTable[[#This Row],[Order Date]])/3,0)</f>
        <v>Q3</v>
      </c>
      <c r="E1973" s="4">
        <f>MONTH(SalesDataTable[[#This Row],[Order Date]])</f>
        <v>9</v>
      </c>
      <c r="F1973" s="14"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4">
        <f>YEAR(SalesDataTable[[#This Row],[Order Date]])</f>
        <v>2026</v>
      </c>
      <c r="D1974" s="12" t="str">
        <f>"Q"&amp;ROUNDUP(MONTH(SalesDataTable[[#This Row],[Order Date]])/3,0)</f>
        <v>Q3</v>
      </c>
      <c r="E1974" s="4">
        <f>MONTH(SalesDataTable[[#This Row],[Order Date]])</f>
        <v>9</v>
      </c>
      <c r="F1974" s="14"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4">
        <f>YEAR(SalesDataTable[[#This Row],[Order Date]])</f>
        <v>2026</v>
      </c>
      <c r="D1975" s="12" t="str">
        <f>"Q"&amp;ROUNDUP(MONTH(SalesDataTable[[#This Row],[Order Date]])/3,0)</f>
        <v>Q3</v>
      </c>
      <c r="E1975" s="4">
        <f>MONTH(SalesDataTable[[#This Row],[Order Date]])</f>
        <v>9</v>
      </c>
      <c r="F1975" s="14"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4">
        <f>YEAR(SalesDataTable[[#This Row],[Order Date]])</f>
        <v>2026</v>
      </c>
      <c r="D1976" s="12" t="str">
        <f>"Q"&amp;ROUNDUP(MONTH(SalesDataTable[[#This Row],[Order Date]])/3,0)</f>
        <v>Q3</v>
      </c>
      <c r="E1976" s="4">
        <f>MONTH(SalesDataTable[[#This Row],[Order Date]])</f>
        <v>9</v>
      </c>
      <c r="F1976" s="14"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4">
        <f>YEAR(SalesDataTable[[#This Row],[Order Date]])</f>
        <v>2026</v>
      </c>
      <c r="D1977" s="12" t="str">
        <f>"Q"&amp;ROUNDUP(MONTH(SalesDataTable[[#This Row],[Order Date]])/3,0)</f>
        <v>Q3</v>
      </c>
      <c r="E1977" s="4">
        <f>MONTH(SalesDataTable[[#This Row],[Order Date]])</f>
        <v>9</v>
      </c>
      <c r="F1977" s="14"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4">
        <f>YEAR(SalesDataTable[[#This Row],[Order Date]])</f>
        <v>2026</v>
      </c>
      <c r="D1978" s="12" t="str">
        <f>"Q"&amp;ROUNDUP(MONTH(SalesDataTable[[#This Row],[Order Date]])/3,0)</f>
        <v>Q3</v>
      </c>
      <c r="E1978" s="4">
        <f>MONTH(SalesDataTable[[#This Row],[Order Date]])</f>
        <v>9</v>
      </c>
      <c r="F1978" s="14"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4">
        <f>YEAR(SalesDataTable[[#This Row],[Order Date]])</f>
        <v>2026</v>
      </c>
      <c r="D1979" s="12" t="str">
        <f>"Q"&amp;ROUNDUP(MONTH(SalesDataTable[[#This Row],[Order Date]])/3,0)</f>
        <v>Q3</v>
      </c>
      <c r="E1979" s="4">
        <f>MONTH(SalesDataTable[[#This Row],[Order Date]])</f>
        <v>9</v>
      </c>
      <c r="F1979" s="14"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4">
        <f>YEAR(SalesDataTable[[#This Row],[Order Date]])</f>
        <v>2026</v>
      </c>
      <c r="D1980" s="12" t="str">
        <f>"Q"&amp;ROUNDUP(MONTH(SalesDataTable[[#This Row],[Order Date]])/3,0)</f>
        <v>Q3</v>
      </c>
      <c r="E1980" s="4">
        <f>MONTH(SalesDataTable[[#This Row],[Order Date]])</f>
        <v>9</v>
      </c>
      <c r="F1980" s="14"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4">
        <f>YEAR(SalesDataTable[[#This Row],[Order Date]])</f>
        <v>2026</v>
      </c>
      <c r="D1981" s="12" t="str">
        <f>"Q"&amp;ROUNDUP(MONTH(SalesDataTable[[#This Row],[Order Date]])/3,0)</f>
        <v>Q3</v>
      </c>
      <c r="E1981" s="4">
        <f>MONTH(SalesDataTable[[#This Row],[Order Date]])</f>
        <v>9</v>
      </c>
      <c r="F1981" s="14"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4">
        <f>YEAR(SalesDataTable[[#This Row],[Order Date]])</f>
        <v>2026</v>
      </c>
      <c r="D1982" s="12" t="str">
        <f>"Q"&amp;ROUNDUP(MONTH(SalesDataTable[[#This Row],[Order Date]])/3,0)</f>
        <v>Q3</v>
      </c>
      <c r="E1982" s="4">
        <f>MONTH(SalesDataTable[[#This Row],[Order Date]])</f>
        <v>9</v>
      </c>
      <c r="F1982" s="14"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4">
        <f>YEAR(SalesDataTable[[#This Row],[Order Date]])</f>
        <v>2026</v>
      </c>
      <c r="D1983" s="12" t="str">
        <f>"Q"&amp;ROUNDUP(MONTH(SalesDataTable[[#This Row],[Order Date]])/3,0)</f>
        <v>Q3</v>
      </c>
      <c r="E1983" s="4">
        <f>MONTH(SalesDataTable[[#This Row],[Order Date]])</f>
        <v>9</v>
      </c>
      <c r="F1983" s="14"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4">
        <f>YEAR(SalesDataTable[[#This Row],[Order Date]])</f>
        <v>2026</v>
      </c>
      <c r="D1984" s="12" t="str">
        <f>"Q"&amp;ROUNDUP(MONTH(SalesDataTable[[#This Row],[Order Date]])/3,0)</f>
        <v>Q3</v>
      </c>
      <c r="E1984" s="4">
        <f>MONTH(SalesDataTable[[#This Row],[Order Date]])</f>
        <v>9</v>
      </c>
      <c r="F1984" s="14"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4">
        <f>YEAR(SalesDataTable[[#This Row],[Order Date]])</f>
        <v>2026</v>
      </c>
      <c r="D1985" s="12" t="str">
        <f>"Q"&amp;ROUNDUP(MONTH(SalesDataTable[[#This Row],[Order Date]])/3,0)</f>
        <v>Q3</v>
      </c>
      <c r="E1985" s="4">
        <f>MONTH(SalesDataTable[[#This Row],[Order Date]])</f>
        <v>9</v>
      </c>
      <c r="F1985" s="14"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4">
        <f>YEAR(SalesDataTable[[#This Row],[Order Date]])</f>
        <v>2026</v>
      </c>
      <c r="D1986" s="12" t="str">
        <f>"Q"&amp;ROUNDUP(MONTH(SalesDataTable[[#This Row],[Order Date]])/3,0)</f>
        <v>Q3</v>
      </c>
      <c r="E1986" s="4">
        <f>MONTH(SalesDataTable[[#This Row],[Order Date]])</f>
        <v>9</v>
      </c>
      <c r="F1986" s="14"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4">
        <f>YEAR(SalesDataTable[[#This Row],[Order Date]])</f>
        <v>2026</v>
      </c>
      <c r="D1987" s="12" t="str">
        <f>"Q"&amp;ROUNDUP(MONTH(SalesDataTable[[#This Row],[Order Date]])/3,0)</f>
        <v>Q3</v>
      </c>
      <c r="E1987" s="4">
        <f>MONTH(SalesDataTable[[#This Row],[Order Date]])</f>
        <v>9</v>
      </c>
      <c r="F1987" s="14"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4">
        <f>YEAR(SalesDataTable[[#This Row],[Order Date]])</f>
        <v>2026</v>
      </c>
      <c r="D1988" s="12" t="str">
        <f>"Q"&amp;ROUNDUP(MONTH(SalesDataTable[[#This Row],[Order Date]])/3,0)</f>
        <v>Q3</v>
      </c>
      <c r="E1988" s="4">
        <f>MONTH(SalesDataTable[[#This Row],[Order Date]])</f>
        <v>9</v>
      </c>
      <c r="F1988" s="14"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4">
        <f>YEAR(SalesDataTable[[#This Row],[Order Date]])</f>
        <v>2026</v>
      </c>
      <c r="D1989" s="12" t="str">
        <f>"Q"&amp;ROUNDUP(MONTH(SalesDataTable[[#This Row],[Order Date]])/3,0)</f>
        <v>Q3</v>
      </c>
      <c r="E1989" s="4">
        <f>MONTH(SalesDataTable[[#This Row],[Order Date]])</f>
        <v>9</v>
      </c>
      <c r="F1989" s="14"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4">
        <f>YEAR(SalesDataTable[[#This Row],[Order Date]])</f>
        <v>2026</v>
      </c>
      <c r="D1990" s="12" t="str">
        <f>"Q"&amp;ROUNDUP(MONTH(SalesDataTable[[#This Row],[Order Date]])/3,0)</f>
        <v>Q3</v>
      </c>
      <c r="E1990" s="4">
        <f>MONTH(SalesDataTable[[#This Row],[Order Date]])</f>
        <v>9</v>
      </c>
      <c r="F1990" s="14"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4">
        <f>YEAR(SalesDataTable[[#This Row],[Order Date]])</f>
        <v>2026</v>
      </c>
      <c r="D1991" s="12" t="str">
        <f>"Q"&amp;ROUNDUP(MONTH(SalesDataTable[[#This Row],[Order Date]])/3,0)</f>
        <v>Q3</v>
      </c>
      <c r="E1991" s="4">
        <f>MONTH(SalesDataTable[[#This Row],[Order Date]])</f>
        <v>9</v>
      </c>
      <c r="F1991" s="14"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4">
        <f>YEAR(SalesDataTable[[#This Row],[Order Date]])</f>
        <v>2026</v>
      </c>
      <c r="D1992" s="12" t="str">
        <f>"Q"&amp;ROUNDUP(MONTH(SalesDataTable[[#This Row],[Order Date]])/3,0)</f>
        <v>Q3</v>
      </c>
      <c r="E1992" s="4">
        <f>MONTH(SalesDataTable[[#This Row],[Order Date]])</f>
        <v>9</v>
      </c>
      <c r="F1992" s="14"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4">
        <f>YEAR(SalesDataTable[[#This Row],[Order Date]])</f>
        <v>2026</v>
      </c>
      <c r="D1993" s="12" t="str">
        <f>"Q"&amp;ROUNDUP(MONTH(SalesDataTable[[#This Row],[Order Date]])/3,0)</f>
        <v>Q3</v>
      </c>
      <c r="E1993" s="4">
        <f>MONTH(SalesDataTable[[#This Row],[Order Date]])</f>
        <v>9</v>
      </c>
      <c r="F1993" s="14"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4">
        <f>YEAR(SalesDataTable[[#This Row],[Order Date]])</f>
        <v>2026</v>
      </c>
      <c r="D1994" s="12" t="str">
        <f>"Q"&amp;ROUNDUP(MONTH(SalesDataTable[[#This Row],[Order Date]])/3,0)</f>
        <v>Q3</v>
      </c>
      <c r="E1994" s="4">
        <f>MONTH(SalesDataTable[[#This Row],[Order Date]])</f>
        <v>9</v>
      </c>
      <c r="F1994" s="14"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4">
        <f>YEAR(SalesDataTable[[#This Row],[Order Date]])</f>
        <v>2026</v>
      </c>
      <c r="D1995" s="12" t="str">
        <f>"Q"&amp;ROUNDUP(MONTH(SalesDataTable[[#This Row],[Order Date]])/3,0)</f>
        <v>Q3</v>
      </c>
      <c r="E1995" s="4">
        <f>MONTH(SalesDataTable[[#This Row],[Order Date]])</f>
        <v>9</v>
      </c>
      <c r="F1995" s="14"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4">
        <f>YEAR(SalesDataTable[[#This Row],[Order Date]])</f>
        <v>2026</v>
      </c>
      <c r="D1996" s="12" t="str">
        <f>"Q"&amp;ROUNDUP(MONTH(SalesDataTable[[#This Row],[Order Date]])/3,0)</f>
        <v>Q3</v>
      </c>
      <c r="E1996" s="4">
        <f>MONTH(SalesDataTable[[#This Row],[Order Date]])</f>
        <v>9</v>
      </c>
      <c r="F1996" s="14"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4">
        <f>YEAR(SalesDataTable[[#This Row],[Order Date]])</f>
        <v>2026</v>
      </c>
      <c r="D1997" s="12" t="str">
        <f>"Q"&amp;ROUNDUP(MONTH(SalesDataTable[[#This Row],[Order Date]])/3,0)</f>
        <v>Q3</v>
      </c>
      <c r="E1997" s="4">
        <f>MONTH(SalesDataTable[[#This Row],[Order Date]])</f>
        <v>9</v>
      </c>
      <c r="F1997" s="14"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4">
        <f>YEAR(SalesDataTable[[#This Row],[Order Date]])</f>
        <v>2026</v>
      </c>
      <c r="D1998" s="12" t="str">
        <f>"Q"&amp;ROUNDUP(MONTH(SalesDataTable[[#This Row],[Order Date]])/3,0)</f>
        <v>Q3</v>
      </c>
      <c r="E1998" s="4">
        <f>MONTH(SalesDataTable[[#This Row],[Order Date]])</f>
        <v>9</v>
      </c>
      <c r="F1998" s="14"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4">
        <f>YEAR(SalesDataTable[[#This Row],[Order Date]])</f>
        <v>2026</v>
      </c>
      <c r="D1999" s="12" t="str">
        <f>"Q"&amp;ROUNDUP(MONTH(SalesDataTable[[#This Row],[Order Date]])/3,0)</f>
        <v>Q3</v>
      </c>
      <c r="E1999" s="4">
        <f>MONTH(SalesDataTable[[#This Row],[Order Date]])</f>
        <v>9</v>
      </c>
      <c r="F1999" s="14"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4">
        <f>YEAR(SalesDataTable[[#This Row],[Order Date]])</f>
        <v>2026</v>
      </c>
      <c r="D2000" s="12" t="str">
        <f>"Q"&amp;ROUNDUP(MONTH(SalesDataTable[[#This Row],[Order Date]])/3,0)</f>
        <v>Q3</v>
      </c>
      <c r="E2000" s="4">
        <f>MONTH(SalesDataTable[[#This Row],[Order Date]])</f>
        <v>9</v>
      </c>
      <c r="F2000" s="14"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4">
        <f>YEAR(SalesDataTable[[#This Row],[Order Date]])</f>
        <v>2026</v>
      </c>
      <c r="D2001" s="12" t="str">
        <f>"Q"&amp;ROUNDUP(MONTH(SalesDataTable[[#This Row],[Order Date]])/3,0)</f>
        <v>Q3</v>
      </c>
      <c r="E2001" s="4">
        <f>MONTH(SalesDataTable[[#This Row],[Order Date]])</f>
        <v>9</v>
      </c>
      <c r="F2001" s="14"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4">
        <f>YEAR(SalesDataTable[[#This Row],[Order Date]])</f>
        <v>2026</v>
      </c>
      <c r="D2002" s="12" t="str">
        <f>"Q"&amp;ROUNDUP(MONTH(SalesDataTable[[#This Row],[Order Date]])/3,0)</f>
        <v>Q3</v>
      </c>
      <c r="E2002" s="4">
        <f>MONTH(SalesDataTable[[#This Row],[Order Date]])</f>
        <v>9</v>
      </c>
      <c r="F2002" s="14"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4">
        <f>YEAR(SalesDataTable[[#This Row],[Order Date]])</f>
        <v>2026</v>
      </c>
      <c r="D2003" s="12" t="str">
        <f>"Q"&amp;ROUNDUP(MONTH(SalesDataTable[[#This Row],[Order Date]])/3,0)</f>
        <v>Q3</v>
      </c>
      <c r="E2003" s="4">
        <f>MONTH(SalesDataTable[[#This Row],[Order Date]])</f>
        <v>9</v>
      </c>
      <c r="F2003" s="14"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4">
        <f>YEAR(SalesDataTable[[#This Row],[Order Date]])</f>
        <v>2026</v>
      </c>
      <c r="D2004" s="12" t="str">
        <f>"Q"&amp;ROUNDUP(MONTH(SalesDataTable[[#This Row],[Order Date]])/3,0)</f>
        <v>Q3</v>
      </c>
      <c r="E2004" s="4">
        <f>MONTH(SalesDataTable[[#This Row],[Order Date]])</f>
        <v>9</v>
      </c>
      <c r="F2004" s="14"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4">
        <f>YEAR(SalesDataTable[[#This Row],[Order Date]])</f>
        <v>2026</v>
      </c>
      <c r="D2005" s="12" t="str">
        <f>"Q"&amp;ROUNDUP(MONTH(SalesDataTable[[#This Row],[Order Date]])/3,0)</f>
        <v>Q3</v>
      </c>
      <c r="E2005" s="4">
        <f>MONTH(SalesDataTable[[#This Row],[Order Date]])</f>
        <v>9</v>
      </c>
      <c r="F2005" s="14"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4">
        <f>YEAR(SalesDataTable[[#This Row],[Order Date]])</f>
        <v>2026</v>
      </c>
      <c r="D2006" s="12" t="str">
        <f>"Q"&amp;ROUNDUP(MONTH(SalesDataTable[[#This Row],[Order Date]])/3,0)</f>
        <v>Q3</v>
      </c>
      <c r="E2006" s="4">
        <f>MONTH(SalesDataTable[[#This Row],[Order Date]])</f>
        <v>9</v>
      </c>
      <c r="F2006" s="14"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4">
        <f>YEAR(SalesDataTable[[#This Row],[Order Date]])</f>
        <v>2026</v>
      </c>
      <c r="D2007" s="12" t="str">
        <f>"Q"&amp;ROUNDUP(MONTH(SalesDataTable[[#This Row],[Order Date]])/3,0)</f>
        <v>Q3</v>
      </c>
      <c r="E2007" s="4">
        <f>MONTH(SalesDataTable[[#This Row],[Order Date]])</f>
        <v>9</v>
      </c>
      <c r="F2007" s="14"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4">
        <f>YEAR(SalesDataTable[[#This Row],[Order Date]])</f>
        <v>2026</v>
      </c>
      <c r="D2008" s="12" t="str">
        <f>"Q"&amp;ROUNDUP(MONTH(SalesDataTable[[#This Row],[Order Date]])/3,0)</f>
        <v>Q3</v>
      </c>
      <c r="E2008" s="4">
        <f>MONTH(SalesDataTable[[#This Row],[Order Date]])</f>
        <v>9</v>
      </c>
      <c r="F2008" s="14"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4">
        <f>YEAR(SalesDataTable[[#This Row],[Order Date]])</f>
        <v>2026</v>
      </c>
      <c r="D2009" s="12" t="str">
        <f>"Q"&amp;ROUNDUP(MONTH(SalesDataTable[[#This Row],[Order Date]])/3,0)</f>
        <v>Q3</v>
      </c>
      <c r="E2009" s="4">
        <f>MONTH(SalesDataTable[[#This Row],[Order Date]])</f>
        <v>9</v>
      </c>
      <c r="F2009" s="14"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4">
        <f>YEAR(SalesDataTable[[#This Row],[Order Date]])</f>
        <v>2026</v>
      </c>
      <c r="D2010" s="12" t="str">
        <f>"Q"&amp;ROUNDUP(MONTH(SalesDataTable[[#This Row],[Order Date]])/3,0)</f>
        <v>Q3</v>
      </c>
      <c r="E2010" s="4">
        <f>MONTH(SalesDataTable[[#This Row],[Order Date]])</f>
        <v>9</v>
      </c>
      <c r="F2010" s="14"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4">
        <f>YEAR(SalesDataTable[[#This Row],[Order Date]])</f>
        <v>2026</v>
      </c>
      <c r="D2011" s="12" t="str">
        <f>"Q"&amp;ROUNDUP(MONTH(SalesDataTable[[#This Row],[Order Date]])/3,0)</f>
        <v>Q3</v>
      </c>
      <c r="E2011" s="4">
        <f>MONTH(SalesDataTable[[#This Row],[Order Date]])</f>
        <v>9</v>
      </c>
      <c r="F2011" s="14"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4">
        <f>YEAR(SalesDataTable[[#This Row],[Order Date]])</f>
        <v>2026</v>
      </c>
      <c r="D2012" s="12" t="str">
        <f>"Q"&amp;ROUNDUP(MONTH(SalesDataTable[[#This Row],[Order Date]])/3,0)</f>
        <v>Q3</v>
      </c>
      <c r="E2012" s="4">
        <f>MONTH(SalesDataTable[[#This Row],[Order Date]])</f>
        <v>9</v>
      </c>
      <c r="F2012" s="14"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4">
        <f>YEAR(SalesDataTable[[#This Row],[Order Date]])</f>
        <v>2026</v>
      </c>
      <c r="D2013" s="12" t="str">
        <f>"Q"&amp;ROUNDUP(MONTH(SalesDataTable[[#This Row],[Order Date]])/3,0)</f>
        <v>Q3</v>
      </c>
      <c r="E2013" s="4">
        <f>MONTH(SalesDataTable[[#This Row],[Order Date]])</f>
        <v>9</v>
      </c>
      <c r="F2013" s="14"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4">
        <f>YEAR(SalesDataTable[[#This Row],[Order Date]])</f>
        <v>2026</v>
      </c>
      <c r="D2014" s="12" t="str">
        <f>"Q"&amp;ROUNDUP(MONTH(SalesDataTable[[#This Row],[Order Date]])/3,0)</f>
        <v>Q3</v>
      </c>
      <c r="E2014" s="4">
        <f>MONTH(SalesDataTable[[#This Row],[Order Date]])</f>
        <v>9</v>
      </c>
      <c r="F2014" s="14"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4">
        <f>YEAR(SalesDataTable[[#This Row],[Order Date]])</f>
        <v>2026</v>
      </c>
      <c r="D2015" s="12" t="str">
        <f>"Q"&amp;ROUNDUP(MONTH(SalesDataTable[[#This Row],[Order Date]])/3,0)</f>
        <v>Q3</v>
      </c>
      <c r="E2015" s="4">
        <f>MONTH(SalesDataTable[[#This Row],[Order Date]])</f>
        <v>9</v>
      </c>
      <c r="F2015" s="14"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4">
        <f>YEAR(SalesDataTable[[#This Row],[Order Date]])</f>
        <v>2026</v>
      </c>
      <c r="D2016" s="12" t="str">
        <f>"Q"&amp;ROUNDUP(MONTH(SalesDataTable[[#This Row],[Order Date]])/3,0)</f>
        <v>Q3</v>
      </c>
      <c r="E2016" s="4">
        <f>MONTH(SalesDataTable[[#This Row],[Order Date]])</f>
        <v>9</v>
      </c>
      <c r="F2016" s="14"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4">
        <f>YEAR(SalesDataTable[[#This Row],[Order Date]])</f>
        <v>2026</v>
      </c>
      <c r="D2017" s="12" t="str">
        <f>"Q"&amp;ROUNDUP(MONTH(SalesDataTable[[#This Row],[Order Date]])/3,0)</f>
        <v>Q3</v>
      </c>
      <c r="E2017" s="4">
        <f>MONTH(SalesDataTable[[#This Row],[Order Date]])</f>
        <v>9</v>
      </c>
      <c r="F2017" s="14"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4">
        <f>YEAR(SalesDataTable[[#This Row],[Order Date]])</f>
        <v>2026</v>
      </c>
      <c r="D2018" s="12" t="str">
        <f>"Q"&amp;ROUNDUP(MONTH(SalesDataTable[[#This Row],[Order Date]])/3,0)</f>
        <v>Q3</v>
      </c>
      <c r="E2018" s="4">
        <f>MONTH(SalesDataTable[[#This Row],[Order Date]])</f>
        <v>9</v>
      </c>
      <c r="F2018" s="14"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4">
        <f>YEAR(SalesDataTable[[#This Row],[Order Date]])</f>
        <v>2026</v>
      </c>
      <c r="D2019" s="12" t="str">
        <f>"Q"&amp;ROUNDUP(MONTH(SalesDataTable[[#This Row],[Order Date]])/3,0)</f>
        <v>Q3</v>
      </c>
      <c r="E2019" s="4">
        <f>MONTH(SalesDataTable[[#This Row],[Order Date]])</f>
        <v>9</v>
      </c>
      <c r="F2019" s="14"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4">
        <f>YEAR(SalesDataTable[[#This Row],[Order Date]])</f>
        <v>2026</v>
      </c>
      <c r="D2020" s="12" t="str">
        <f>"Q"&amp;ROUNDUP(MONTH(SalesDataTable[[#This Row],[Order Date]])/3,0)</f>
        <v>Q3</v>
      </c>
      <c r="E2020" s="4">
        <f>MONTH(SalesDataTable[[#This Row],[Order Date]])</f>
        <v>9</v>
      </c>
      <c r="F2020" s="14"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4">
        <f>YEAR(SalesDataTable[[#This Row],[Order Date]])</f>
        <v>2026</v>
      </c>
      <c r="D2021" s="12" t="str">
        <f>"Q"&amp;ROUNDUP(MONTH(SalesDataTable[[#This Row],[Order Date]])/3,0)</f>
        <v>Q3</v>
      </c>
      <c r="E2021" s="4">
        <f>MONTH(SalesDataTable[[#This Row],[Order Date]])</f>
        <v>9</v>
      </c>
      <c r="F2021" s="14"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4">
        <f>YEAR(SalesDataTable[[#This Row],[Order Date]])</f>
        <v>2026</v>
      </c>
      <c r="D2022" s="12" t="str">
        <f>"Q"&amp;ROUNDUP(MONTH(SalesDataTable[[#This Row],[Order Date]])/3,0)</f>
        <v>Q3</v>
      </c>
      <c r="E2022" s="4">
        <f>MONTH(SalesDataTable[[#This Row],[Order Date]])</f>
        <v>9</v>
      </c>
      <c r="F2022" s="14"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4">
        <f>YEAR(SalesDataTable[[#This Row],[Order Date]])</f>
        <v>2026</v>
      </c>
      <c r="D2023" s="12" t="str">
        <f>"Q"&amp;ROUNDUP(MONTH(SalesDataTable[[#This Row],[Order Date]])/3,0)</f>
        <v>Q3</v>
      </c>
      <c r="E2023" s="4">
        <f>MONTH(SalesDataTable[[#This Row],[Order Date]])</f>
        <v>9</v>
      </c>
      <c r="F2023" s="14"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4">
        <f>YEAR(SalesDataTable[[#This Row],[Order Date]])</f>
        <v>2026</v>
      </c>
      <c r="D2024" s="12" t="str">
        <f>"Q"&amp;ROUNDUP(MONTH(SalesDataTable[[#This Row],[Order Date]])/3,0)</f>
        <v>Q3</v>
      </c>
      <c r="E2024" s="4">
        <f>MONTH(SalesDataTable[[#This Row],[Order Date]])</f>
        <v>9</v>
      </c>
      <c r="F2024" s="14"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4">
        <f>YEAR(SalesDataTable[[#This Row],[Order Date]])</f>
        <v>2026</v>
      </c>
      <c r="D2025" s="12" t="str">
        <f>"Q"&amp;ROUNDUP(MONTH(SalesDataTable[[#This Row],[Order Date]])/3,0)</f>
        <v>Q3</v>
      </c>
      <c r="E2025" s="4">
        <f>MONTH(SalesDataTable[[#This Row],[Order Date]])</f>
        <v>9</v>
      </c>
      <c r="F2025" s="14"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4">
        <f>YEAR(SalesDataTable[[#This Row],[Order Date]])</f>
        <v>2026</v>
      </c>
      <c r="D2026" s="12" t="str">
        <f>"Q"&amp;ROUNDUP(MONTH(SalesDataTable[[#This Row],[Order Date]])/3,0)</f>
        <v>Q3</v>
      </c>
      <c r="E2026" s="4">
        <f>MONTH(SalesDataTable[[#This Row],[Order Date]])</f>
        <v>9</v>
      </c>
      <c r="F2026" s="14"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4">
        <f>YEAR(SalesDataTable[[#This Row],[Order Date]])</f>
        <v>2026</v>
      </c>
      <c r="D2027" s="12" t="str">
        <f>"Q"&amp;ROUNDUP(MONTH(SalesDataTable[[#This Row],[Order Date]])/3,0)</f>
        <v>Q3</v>
      </c>
      <c r="E2027" s="4">
        <f>MONTH(SalesDataTable[[#This Row],[Order Date]])</f>
        <v>9</v>
      </c>
      <c r="F2027" s="14"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4">
        <f>YEAR(SalesDataTable[[#This Row],[Order Date]])</f>
        <v>2026</v>
      </c>
      <c r="D2028" s="12" t="str">
        <f>"Q"&amp;ROUNDUP(MONTH(SalesDataTable[[#This Row],[Order Date]])/3,0)</f>
        <v>Q3</v>
      </c>
      <c r="E2028" s="4">
        <f>MONTH(SalesDataTable[[#This Row],[Order Date]])</f>
        <v>9</v>
      </c>
      <c r="F2028" s="14"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4">
        <f>YEAR(SalesDataTable[[#This Row],[Order Date]])</f>
        <v>2026</v>
      </c>
      <c r="D2029" s="12" t="str">
        <f>"Q"&amp;ROUNDUP(MONTH(SalesDataTable[[#This Row],[Order Date]])/3,0)</f>
        <v>Q3</v>
      </c>
      <c r="E2029" s="4">
        <f>MONTH(SalesDataTable[[#This Row],[Order Date]])</f>
        <v>9</v>
      </c>
      <c r="F2029" s="14"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4">
        <f>YEAR(SalesDataTable[[#This Row],[Order Date]])</f>
        <v>2026</v>
      </c>
      <c r="D2030" s="12" t="str">
        <f>"Q"&amp;ROUNDUP(MONTH(SalesDataTable[[#This Row],[Order Date]])/3,0)</f>
        <v>Q4</v>
      </c>
      <c r="E2030" s="4">
        <f>MONTH(SalesDataTable[[#This Row],[Order Date]])</f>
        <v>10</v>
      </c>
      <c r="F2030" s="14"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4">
        <f>YEAR(SalesDataTable[[#This Row],[Order Date]])</f>
        <v>2026</v>
      </c>
      <c r="D2031" s="12" t="str">
        <f>"Q"&amp;ROUNDUP(MONTH(SalesDataTable[[#This Row],[Order Date]])/3,0)</f>
        <v>Q4</v>
      </c>
      <c r="E2031" s="4">
        <f>MONTH(SalesDataTable[[#This Row],[Order Date]])</f>
        <v>10</v>
      </c>
      <c r="F2031" s="14"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4">
        <f>YEAR(SalesDataTable[[#This Row],[Order Date]])</f>
        <v>2026</v>
      </c>
      <c r="D2032" s="12" t="str">
        <f>"Q"&amp;ROUNDUP(MONTH(SalesDataTable[[#This Row],[Order Date]])/3,0)</f>
        <v>Q4</v>
      </c>
      <c r="E2032" s="4">
        <f>MONTH(SalesDataTable[[#This Row],[Order Date]])</f>
        <v>10</v>
      </c>
      <c r="F2032" s="14"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4">
        <f>YEAR(SalesDataTable[[#This Row],[Order Date]])</f>
        <v>2026</v>
      </c>
      <c r="D2033" s="12" t="str">
        <f>"Q"&amp;ROUNDUP(MONTH(SalesDataTable[[#This Row],[Order Date]])/3,0)</f>
        <v>Q4</v>
      </c>
      <c r="E2033" s="4">
        <f>MONTH(SalesDataTable[[#This Row],[Order Date]])</f>
        <v>10</v>
      </c>
      <c r="F2033" s="14"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4">
        <f>YEAR(SalesDataTable[[#This Row],[Order Date]])</f>
        <v>2026</v>
      </c>
      <c r="D2034" s="12" t="str">
        <f>"Q"&amp;ROUNDUP(MONTH(SalesDataTable[[#This Row],[Order Date]])/3,0)</f>
        <v>Q4</v>
      </c>
      <c r="E2034" s="4">
        <f>MONTH(SalesDataTable[[#This Row],[Order Date]])</f>
        <v>10</v>
      </c>
      <c r="F2034" s="14"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4">
        <f>YEAR(SalesDataTable[[#This Row],[Order Date]])</f>
        <v>2026</v>
      </c>
      <c r="D2035" s="12" t="str">
        <f>"Q"&amp;ROUNDUP(MONTH(SalesDataTable[[#This Row],[Order Date]])/3,0)</f>
        <v>Q4</v>
      </c>
      <c r="E2035" s="4">
        <f>MONTH(SalesDataTable[[#This Row],[Order Date]])</f>
        <v>10</v>
      </c>
      <c r="F2035" s="14"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4">
        <f>YEAR(SalesDataTable[[#This Row],[Order Date]])</f>
        <v>2026</v>
      </c>
      <c r="D2036" s="12" t="str">
        <f>"Q"&amp;ROUNDUP(MONTH(SalesDataTable[[#This Row],[Order Date]])/3,0)</f>
        <v>Q4</v>
      </c>
      <c r="E2036" s="4">
        <f>MONTH(SalesDataTable[[#This Row],[Order Date]])</f>
        <v>10</v>
      </c>
      <c r="F2036" s="14"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4">
        <f>YEAR(SalesDataTable[[#This Row],[Order Date]])</f>
        <v>2026</v>
      </c>
      <c r="D2037" s="12" t="str">
        <f>"Q"&amp;ROUNDUP(MONTH(SalesDataTable[[#This Row],[Order Date]])/3,0)</f>
        <v>Q4</v>
      </c>
      <c r="E2037" s="4">
        <f>MONTH(SalesDataTable[[#This Row],[Order Date]])</f>
        <v>10</v>
      </c>
      <c r="F2037" s="14"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4">
        <f>YEAR(SalesDataTable[[#This Row],[Order Date]])</f>
        <v>2026</v>
      </c>
      <c r="D2038" s="12" t="str">
        <f>"Q"&amp;ROUNDUP(MONTH(SalesDataTable[[#This Row],[Order Date]])/3,0)</f>
        <v>Q4</v>
      </c>
      <c r="E2038" s="4">
        <f>MONTH(SalesDataTable[[#This Row],[Order Date]])</f>
        <v>10</v>
      </c>
      <c r="F2038" s="14"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4">
        <f>YEAR(SalesDataTable[[#This Row],[Order Date]])</f>
        <v>2026</v>
      </c>
      <c r="D2039" s="12" t="str">
        <f>"Q"&amp;ROUNDUP(MONTH(SalesDataTable[[#This Row],[Order Date]])/3,0)</f>
        <v>Q4</v>
      </c>
      <c r="E2039" s="4">
        <f>MONTH(SalesDataTable[[#This Row],[Order Date]])</f>
        <v>10</v>
      </c>
      <c r="F2039" s="14"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4">
        <f>YEAR(SalesDataTable[[#This Row],[Order Date]])</f>
        <v>2026</v>
      </c>
      <c r="D2040" s="12" t="str">
        <f>"Q"&amp;ROUNDUP(MONTH(SalesDataTable[[#This Row],[Order Date]])/3,0)</f>
        <v>Q4</v>
      </c>
      <c r="E2040" s="4">
        <f>MONTH(SalesDataTable[[#This Row],[Order Date]])</f>
        <v>10</v>
      </c>
      <c r="F2040" s="14"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4">
        <f>YEAR(SalesDataTable[[#This Row],[Order Date]])</f>
        <v>2026</v>
      </c>
      <c r="D2041" s="12" t="str">
        <f>"Q"&amp;ROUNDUP(MONTH(SalesDataTable[[#This Row],[Order Date]])/3,0)</f>
        <v>Q4</v>
      </c>
      <c r="E2041" s="4">
        <f>MONTH(SalesDataTable[[#This Row],[Order Date]])</f>
        <v>10</v>
      </c>
      <c r="F2041" s="14"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4">
        <f>YEAR(SalesDataTable[[#This Row],[Order Date]])</f>
        <v>2026</v>
      </c>
      <c r="D2042" s="12" t="str">
        <f>"Q"&amp;ROUNDUP(MONTH(SalesDataTable[[#This Row],[Order Date]])/3,0)</f>
        <v>Q4</v>
      </c>
      <c r="E2042" s="4">
        <f>MONTH(SalesDataTable[[#This Row],[Order Date]])</f>
        <v>10</v>
      </c>
      <c r="F2042" s="14"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4">
        <f>YEAR(SalesDataTable[[#This Row],[Order Date]])</f>
        <v>2026</v>
      </c>
      <c r="D2043" s="12" t="str">
        <f>"Q"&amp;ROUNDUP(MONTH(SalesDataTable[[#This Row],[Order Date]])/3,0)</f>
        <v>Q4</v>
      </c>
      <c r="E2043" s="4">
        <f>MONTH(SalesDataTable[[#This Row],[Order Date]])</f>
        <v>10</v>
      </c>
      <c r="F2043" s="14"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4">
        <f>YEAR(SalesDataTable[[#This Row],[Order Date]])</f>
        <v>2026</v>
      </c>
      <c r="D2044" s="12" t="str">
        <f>"Q"&amp;ROUNDUP(MONTH(SalesDataTable[[#This Row],[Order Date]])/3,0)</f>
        <v>Q4</v>
      </c>
      <c r="E2044" s="4">
        <f>MONTH(SalesDataTable[[#This Row],[Order Date]])</f>
        <v>10</v>
      </c>
      <c r="F2044" s="14"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4">
        <f>YEAR(SalesDataTable[[#This Row],[Order Date]])</f>
        <v>2026</v>
      </c>
      <c r="D2045" s="12" t="str">
        <f>"Q"&amp;ROUNDUP(MONTH(SalesDataTable[[#This Row],[Order Date]])/3,0)</f>
        <v>Q4</v>
      </c>
      <c r="E2045" s="4">
        <f>MONTH(SalesDataTable[[#This Row],[Order Date]])</f>
        <v>10</v>
      </c>
      <c r="F2045" s="14"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4">
        <f>YEAR(SalesDataTable[[#This Row],[Order Date]])</f>
        <v>2026</v>
      </c>
      <c r="D2046" s="12" t="str">
        <f>"Q"&amp;ROUNDUP(MONTH(SalesDataTable[[#This Row],[Order Date]])/3,0)</f>
        <v>Q4</v>
      </c>
      <c r="E2046" s="4">
        <f>MONTH(SalesDataTable[[#This Row],[Order Date]])</f>
        <v>10</v>
      </c>
      <c r="F2046" s="14"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4">
        <f>YEAR(SalesDataTable[[#This Row],[Order Date]])</f>
        <v>2026</v>
      </c>
      <c r="D2047" s="12" t="str">
        <f>"Q"&amp;ROUNDUP(MONTH(SalesDataTable[[#This Row],[Order Date]])/3,0)</f>
        <v>Q4</v>
      </c>
      <c r="E2047" s="4">
        <f>MONTH(SalesDataTable[[#This Row],[Order Date]])</f>
        <v>10</v>
      </c>
      <c r="F2047" s="14"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4">
        <f>YEAR(SalesDataTable[[#This Row],[Order Date]])</f>
        <v>2026</v>
      </c>
      <c r="D2048" s="12" t="str">
        <f>"Q"&amp;ROUNDUP(MONTH(SalesDataTable[[#This Row],[Order Date]])/3,0)</f>
        <v>Q4</v>
      </c>
      <c r="E2048" s="4">
        <f>MONTH(SalesDataTable[[#This Row],[Order Date]])</f>
        <v>10</v>
      </c>
      <c r="F2048" s="14"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4">
        <f>YEAR(SalesDataTable[[#This Row],[Order Date]])</f>
        <v>2026</v>
      </c>
      <c r="D2049" s="12" t="str">
        <f>"Q"&amp;ROUNDUP(MONTH(SalesDataTable[[#This Row],[Order Date]])/3,0)</f>
        <v>Q4</v>
      </c>
      <c r="E2049" s="4">
        <f>MONTH(SalesDataTable[[#This Row],[Order Date]])</f>
        <v>10</v>
      </c>
      <c r="F2049" s="14"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4">
        <f>YEAR(SalesDataTable[[#This Row],[Order Date]])</f>
        <v>2026</v>
      </c>
      <c r="D2050" s="12" t="str">
        <f>"Q"&amp;ROUNDUP(MONTH(SalesDataTable[[#This Row],[Order Date]])/3,0)</f>
        <v>Q4</v>
      </c>
      <c r="E2050" s="4">
        <f>MONTH(SalesDataTable[[#This Row],[Order Date]])</f>
        <v>10</v>
      </c>
      <c r="F2050" s="14"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4">
        <f>YEAR(SalesDataTable[[#This Row],[Order Date]])</f>
        <v>2026</v>
      </c>
      <c r="D2051" s="12" t="str">
        <f>"Q"&amp;ROUNDUP(MONTH(SalesDataTable[[#This Row],[Order Date]])/3,0)</f>
        <v>Q4</v>
      </c>
      <c r="E2051" s="4">
        <f>MONTH(SalesDataTable[[#This Row],[Order Date]])</f>
        <v>10</v>
      </c>
      <c r="F2051" s="14"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4">
        <f>YEAR(SalesDataTable[[#This Row],[Order Date]])</f>
        <v>2026</v>
      </c>
      <c r="D2052" s="12" t="str">
        <f>"Q"&amp;ROUNDUP(MONTH(SalesDataTable[[#This Row],[Order Date]])/3,0)</f>
        <v>Q4</v>
      </c>
      <c r="E2052" s="4">
        <f>MONTH(SalesDataTable[[#This Row],[Order Date]])</f>
        <v>10</v>
      </c>
      <c r="F2052" s="14"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4">
        <f>YEAR(SalesDataTable[[#This Row],[Order Date]])</f>
        <v>2026</v>
      </c>
      <c r="D2053" s="12" t="str">
        <f>"Q"&amp;ROUNDUP(MONTH(SalesDataTable[[#This Row],[Order Date]])/3,0)</f>
        <v>Q4</v>
      </c>
      <c r="E2053" s="4">
        <f>MONTH(SalesDataTable[[#This Row],[Order Date]])</f>
        <v>10</v>
      </c>
      <c r="F2053" s="14"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4">
        <f>YEAR(SalesDataTable[[#This Row],[Order Date]])</f>
        <v>2026</v>
      </c>
      <c r="D2054" s="12" t="str">
        <f>"Q"&amp;ROUNDUP(MONTH(SalesDataTable[[#This Row],[Order Date]])/3,0)</f>
        <v>Q4</v>
      </c>
      <c r="E2054" s="4">
        <f>MONTH(SalesDataTable[[#This Row],[Order Date]])</f>
        <v>10</v>
      </c>
      <c r="F2054" s="14"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4">
        <f>YEAR(SalesDataTable[[#This Row],[Order Date]])</f>
        <v>2026</v>
      </c>
      <c r="D2055" s="12" t="str">
        <f>"Q"&amp;ROUNDUP(MONTH(SalesDataTable[[#This Row],[Order Date]])/3,0)</f>
        <v>Q4</v>
      </c>
      <c r="E2055" s="4">
        <f>MONTH(SalesDataTable[[#This Row],[Order Date]])</f>
        <v>10</v>
      </c>
      <c r="F2055" s="14"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4">
        <f>YEAR(SalesDataTable[[#This Row],[Order Date]])</f>
        <v>2026</v>
      </c>
      <c r="D2056" s="12" t="str">
        <f>"Q"&amp;ROUNDUP(MONTH(SalesDataTable[[#This Row],[Order Date]])/3,0)</f>
        <v>Q4</v>
      </c>
      <c r="E2056" s="4">
        <f>MONTH(SalesDataTable[[#This Row],[Order Date]])</f>
        <v>10</v>
      </c>
      <c r="F2056" s="14"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4">
        <f>YEAR(SalesDataTable[[#This Row],[Order Date]])</f>
        <v>2026</v>
      </c>
      <c r="D2057" s="12" t="str">
        <f>"Q"&amp;ROUNDUP(MONTH(SalesDataTable[[#This Row],[Order Date]])/3,0)</f>
        <v>Q4</v>
      </c>
      <c r="E2057" s="4">
        <f>MONTH(SalesDataTable[[#This Row],[Order Date]])</f>
        <v>10</v>
      </c>
      <c r="F2057" s="14"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4">
        <f>YEAR(SalesDataTable[[#This Row],[Order Date]])</f>
        <v>2026</v>
      </c>
      <c r="D2058" s="12" t="str">
        <f>"Q"&amp;ROUNDUP(MONTH(SalesDataTable[[#This Row],[Order Date]])/3,0)</f>
        <v>Q4</v>
      </c>
      <c r="E2058" s="4">
        <f>MONTH(SalesDataTable[[#This Row],[Order Date]])</f>
        <v>10</v>
      </c>
      <c r="F2058" s="14"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4">
        <f>YEAR(SalesDataTable[[#This Row],[Order Date]])</f>
        <v>2026</v>
      </c>
      <c r="D2059" s="12" t="str">
        <f>"Q"&amp;ROUNDUP(MONTH(SalesDataTable[[#This Row],[Order Date]])/3,0)</f>
        <v>Q4</v>
      </c>
      <c r="E2059" s="4">
        <f>MONTH(SalesDataTable[[#This Row],[Order Date]])</f>
        <v>10</v>
      </c>
      <c r="F2059" s="14"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4">
        <f>YEAR(SalesDataTable[[#This Row],[Order Date]])</f>
        <v>2026</v>
      </c>
      <c r="D2060" s="12" t="str">
        <f>"Q"&amp;ROUNDUP(MONTH(SalesDataTable[[#This Row],[Order Date]])/3,0)</f>
        <v>Q4</v>
      </c>
      <c r="E2060" s="4">
        <f>MONTH(SalesDataTable[[#This Row],[Order Date]])</f>
        <v>10</v>
      </c>
      <c r="F2060" s="14"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4">
        <f>YEAR(SalesDataTable[[#This Row],[Order Date]])</f>
        <v>2026</v>
      </c>
      <c r="D2061" s="12" t="str">
        <f>"Q"&amp;ROUNDUP(MONTH(SalesDataTable[[#This Row],[Order Date]])/3,0)</f>
        <v>Q4</v>
      </c>
      <c r="E2061" s="4">
        <f>MONTH(SalesDataTable[[#This Row],[Order Date]])</f>
        <v>10</v>
      </c>
      <c r="F2061" s="14"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4">
        <f>YEAR(SalesDataTable[[#This Row],[Order Date]])</f>
        <v>2026</v>
      </c>
      <c r="D2062" s="12" t="str">
        <f>"Q"&amp;ROUNDUP(MONTH(SalesDataTable[[#This Row],[Order Date]])/3,0)</f>
        <v>Q4</v>
      </c>
      <c r="E2062" s="4">
        <f>MONTH(SalesDataTable[[#This Row],[Order Date]])</f>
        <v>10</v>
      </c>
      <c r="F2062" s="14"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4">
        <f>YEAR(SalesDataTable[[#This Row],[Order Date]])</f>
        <v>2026</v>
      </c>
      <c r="D2063" s="12" t="str">
        <f>"Q"&amp;ROUNDUP(MONTH(SalesDataTable[[#This Row],[Order Date]])/3,0)</f>
        <v>Q4</v>
      </c>
      <c r="E2063" s="4">
        <f>MONTH(SalesDataTable[[#This Row],[Order Date]])</f>
        <v>10</v>
      </c>
      <c r="F2063" s="14"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4">
        <f>YEAR(SalesDataTable[[#This Row],[Order Date]])</f>
        <v>2026</v>
      </c>
      <c r="D2064" s="12" t="str">
        <f>"Q"&amp;ROUNDUP(MONTH(SalesDataTable[[#This Row],[Order Date]])/3,0)</f>
        <v>Q4</v>
      </c>
      <c r="E2064" s="4">
        <f>MONTH(SalesDataTable[[#This Row],[Order Date]])</f>
        <v>10</v>
      </c>
      <c r="F2064" s="14"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4">
        <f>YEAR(SalesDataTable[[#This Row],[Order Date]])</f>
        <v>2026</v>
      </c>
      <c r="D2065" s="12" t="str">
        <f>"Q"&amp;ROUNDUP(MONTH(SalesDataTable[[#This Row],[Order Date]])/3,0)</f>
        <v>Q4</v>
      </c>
      <c r="E2065" s="4">
        <f>MONTH(SalesDataTable[[#This Row],[Order Date]])</f>
        <v>10</v>
      </c>
      <c r="F2065" s="14"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4">
        <f>YEAR(SalesDataTable[[#This Row],[Order Date]])</f>
        <v>2026</v>
      </c>
      <c r="D2066" s="12" t="str">
        <f>"Q"&amp;ROUNDUP(MONTH(SalesDataTable[[#This Row],[Order Date]])/3,0)</f>
        <v>Q4</v>
      </c>
      <c r="E2066" s="4">
        <f>MONTH(SalesDataTable[[#This Row],[Order Date]])</f>
        <v>10</v>
      </c>
      <c r="F2066" s="14"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4">
        <f>YEAR(SalesDataTable[[#This Row],[Order Date]])</f>
        <v>2026</v>
      </c>
      <c r="D2067" s="12" t="str">
        <f>"Q"&amp;ROUNDUP(MONTH(SalesDataTable[[#This Row],[Order Date]])/3,0)</f>
        <v>Q4</v>
      </c>
      <c r="E2067" s="4">
        <f>MONTH(SalesDataTable[[#This Row],[Order Date]])</f>
        <v>10</v>
      </c>
      <c r="F2067" s="14"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4">
        <f>YEAR(SalesDataTable[[#This Row],[Order Date]])</f>
        <v>2026</v>
      </c>
      <c r="D2068" s="12" t="str">
        <f>"Q"&amp;ROUNDUP(MONTH(SalesDataTable[[#This Row],[Order Date]])/3,0)</f>
        <v>Q4</v>
      </c>
      <c r="E2068" s="4">
        <f>MONTH(SalesDataTable[[#This Row],[Order Date]])</f>
        <v>10</v>
      </c>
      <c r="F2068" s="14"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4">
        <f>YEAR(SalesDataTable[[#This Row],[Order Date]])</f>
        <v>2026</v>
      </c>
      <c r="D2069" s="12" t="str">
        <f>"Q"&amp;ROUNDUP(MONTH(SalesDataTable[[#This Row],[Order Date]])/3,0)</f>
        <v>Q4</v>
      </c>
      <c r="E2069" s="4">
        <f>MONTH(SalesDataTable[[#This Row],[Order Date]])</f>
        <v>10</v>
      </c>
      <c r="F2069" s="14"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4">
        <f>YEAR(SalesDataTable[[#This Row],[Order Date]])</f>
        <v>2026</v>
      </c>
      <c r="D2070" s="12" t="str">
        <f>"Q"&amp;ROUNDUP(MONTH(SalesDataTable[[#This Row],[Order Date]])/3,0)</f>
        <v>Q4</v>
      </c>
      <c r="E2070" s="4">
        <f>MONTH(SalesDataTable[[#This Row],[Order Date]])</f>
        <v>10</v>
      </c>
      <c r="F2070" s="14"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4">
        <f>YEAR(SalesDataTable[[#This Row],[Order Date]])</f>
        <v>2026</v>
      </c>
      <c r="D2071" s="12" t="str">
        <f>"Q"&amp;ROUNDUP(MONTH(SalesDataTable[[#This Row],[Order Date]])/3,0)</f>
        <v>Q4</v>
      </c>
      <c r="E2071" s="4">
        <f>MONTH(SalesDataTable[[#This Row],[Order Date]])</f>
        <v>10</v>
      </c>
      <c r="F2071" s="14"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4">
        <f>YEAR(SalesDataTable[[#This Row],[Order Date]])</f>
        <v>2026</v>
      </c>
      <c r="D2072" s="12" t="str">
        <f>"Q"&amp;ROUNDUP(MONTH(SalesDataTable[[#This Row],[Order Date]])/3,0)</f>
        <v>Q4</v>
      </c>
      <c r="E2072" s="4">
        <f>MONTH(SalesDataTable[[#This Row],[Order Date]])</f>
        <v>10</v>
      </c>
      <c r="F2072" s="14"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4">
        <f>YEAR(SalesDataTable[[#This Row],[Order Date]])</f>
        <v>2026</v>
      </c>
      <c r="D2073" s="12" t="str">
        <f>"Q"&amp;ROUNDUP(MONTH(SalesDataTable[[#This Row],[Order Date]])/3,0)</f>
        <v>Q4</v>
      </c>
      <c r="E2073" s="4">
        <f>MONTH(SalesDataTable[[#This Row],[Order Date]])</f>
        <v>10</v>
      </c>
      <c r="F2073" s="14"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4">
        <f>YEAR(SalesDataTable[[#This Row],[Order Date]])</f>
        <v>2026</v>
      </c>
      <c r="D2074" s="12" t="str">
        <f>"Q"&amp;ROUNDUP(MONTH(SalesDataTable[[#This Row],[Order Date]])/3,0)</f>
        <v>Q4</v>
      </c>
      <c r="E2074" s="4">
        <f>MONTH(SalesDataTable[[#This Row],[Order Date]])</f>
        <v>10</v>
      </c>
      <c r="F2074" s="14"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4">
        <f>YEAR(SalesDataTable[[#This Row],[Order Date]])</f>
        <v>2026</v>
      </c>
      <c r="D2075" s="12" t="str">
        <f>"Q"&amp;ROUNDUP(MONTH(SalesDataTable[[#This Row],[Order Date]])/3,0)</f>
        <v>Q4</v>
      </c>
      <c r="E2075" s="4">
        <f>MONTH(SalesDataTable[[#This Row],[Order Date]])</f>
        <v>10</v>
      </c>
      <c r="F2075" s="14"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4">
        <f>YEAR(SalesDataTable[[#This Row],[Order Date]])</f>
        <v>2026</v>
      </c>
      <c r="D2076" s="12" t="str">
        <f>"Q"&amp;ROUNDUP(MONTH(SalesDataTable[[#This Row],[Order Date]])/3,0)</f>
        <v>Q4</v>
      </c>
      <c r="E2076" s="4">
        <f>MONTH(SalesDataTable[[#This Row],[Order Date]])</f>
        <v>10</v>
      </c>
      <c r="F2076" s="14"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4">
        <f>YEAR(SalesDataTable[[#This Row],[Order Date]])</f>
        <v>2026</v>
      </c>
      <c r="D2077" s="12" t="str">
        <f>"Q"&amp;ROUNDUP(MONTH(SalesDataTable[[#This Row],[Order Date]])/3,0)</f>
        <v>Q4</v>
      </c>
      <c r="E2077" s="4">
        <f>MONTH(SalesDataTable[[#This Row],[Order Date]])</f>
        <v>10</v>
      </c>
      <c r="F2077" s="14"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4">
        <f>YEAR(SalesDataTable[[#This Row],[Order Date]])</f>
        <v>2026</v>
      </c>
      <c r="D2078" s="12" t="str">
        <f>"Q"&amp;ROUNDUP(MONTH(SalesDataTable[[#This Row],[Order Date]])/3,0)</f>
        <v>Q4</v>
      </c>
      <c r="E2078" s="4">
        <f>MONTH(SalesDataTable[[#This Row],[Order Date]])</f>
        <v>10</v>
      </c>
      <c r="F2078" s="14"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4">
        <f>YEAR(SalesDataTable[[#This Row],[Order Date]])</f>
        <v>2026</v>
      </c>
      <c r="D2079" s="12" t="str">
        <f>"Q"&amp;ROUNDUP(MONTH(SalesDataTable[[#This Row],[Order Date]])/3,0)</f>
        <v>Q4</v>
      </c>
      <c r="E2079" s="4">
        <f>MONTH(SalesDataTable[[#This Row],[Order Date]])</f>
        <v>10</v>
      </c>
      <c r="F2079" s="14"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4">
        <f>YEAR(SalesDataTable[[#This Row],[Order Date]])</f>
        <v>2026</v>
      </c>
      <c r="D2080" s="12" t="str">
        <f>"Q"&amp;ROUNDUP(MONTH(SalesDataTable[[#This Row],[Order Date]])/3,0)</f>
        <v>Q4</v>
      </c>
      <c r="E2080" s="4">
        <f>MONTH(SalesDataTable[[#This Row],[Order Date]])</f>
        <v>10</v>
      </c>
      <c r="F2080" s="14"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4">
        <f>YEAR(SalesDataTable[[#This Row],[Order Date]])</f>
        <v>2026</v>
      </c>
      <c r="D2081" s="12" t="str">
        <f>"Q"&amp;ROUNDUP(MONTH(SalesDataTable[[#This Row],[Order Date]])/3,0)</f>
        <v>Q4</v>
      </c>
      <c r="E2081" s="4">
        <f>MONTH(SalesDataTable[[#This Row],[Order Date]])</f>
        <v>10</v>
      </c>
      <c r="F2081" s="14"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4">
        <f>YEAR(SalesDataTable[[#This Row],[Order Date]])</f>
        <v>2026</v>
      </c>
      <c r="D2082" s="12" t="str">
        <f>"Q"&amp;ROUNDUP(MONTH(SalesDataTable[[#This Row],[Order Date]])/3,0)</f>
        <v>Q4</v>
      </c>
      <c r="E2082" s="4">
        <f>MONTH(SalesDataTable[[#This Row],[Order Date]])</f>
        <v>10</v>
      </c>
      <c r="F2082" s="14"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4">
        <f>YEAR(SalesDataTable[[#This Row],[Order Date]])</f>
        <v>2026</v>
      </c>
      <c r="D2083" s="12" t="str">
        <f>"Q"&amp;ROUNDUP(MONTH(SalesDataTable[[#This Row],[Order Date]])/3,0)</f>
        <v>Q4</v>
      </c>
      <c r="E2083" s="4">
        <f>MONTH(SalesDataTable[[#This Row],[Order Date]])</f>
        <v>10</v>
      </c>
      <c r="F2083" s="14"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4">
        <f>YEAR(SalesDataTable[[#This Row],[Order Date]])</f>
        <v>2026</v>
      </c>
      <c r="D2084" s="12" t="str">
        <f>"Q"&amp;ROUNDUP(MONTH(SalesDataTable[[#This Row],[Order Date]])/3,0)</f>
        <v>Q4</v>
      </c>
      <c r="E2084" s="4">
        <f>MONTH(SalesDataTable[[#This Row],[Order Date]])</f>
        <v>10</v>
      </c>
      <c r="F2084" s="14"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4">
        <f>YEAR(SalesDataTable[[#This Row],[Order Date]])</f>
        <v>2026</v>
      </c>
      <c r="D2085" s="12" t="str">
        <f>"Q"&amp;ROUNDUP(MONTH(SalesDataTable[[#This Row],[Order Date]])/3,0)</f>
        <v>Q4</v>
      </c>
      <c r="E2085" s="4">
        <f>MONTH(SalesDataTable[[#This Row],[Order Date]])</f>
        <v>10</v>
      </c>
      <c r="F2085" s="14"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4">
        <f>YEAR(SalesDataTable[[#This Row],[Order Date]])</f>
        <v>2026</v>
      </c>
      <c r="D2086" s="12" t="str">
        <f>"Q"&amp;ROUNDUP(MONTH(SalesDataTable[[#This Row],[Order Date]])/3,0)</f>
        <v>Q4</v>
      </c>
      <c r="E2086" s="4">
        <f>MONTH(SalesDataTable[[#This Row],[Order Date]])</f>
        <v>10</v>
      </c>
      <c r="F2086" s="14"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4">
        <f>YEAR(SalesDataTable[[#This Row],[Order Date]])</f>
        <v>2026</v>
      </c>
      <c r="D2087" s="12" t="str">
        <f>"Q"&amp;ROUNDUP(MONTH(SalesDataTable[[#This Row],[Order Date]])/3,0)</f>
        <v>Q4</v>
      </c>
      <c r="E2087" s="4">
        <f>MONTH(SalesDataTable[[#This Row],[Order Date]])</f>
        <v>10</v>
      </c>
      <c r="F2087" s="14"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4">
        <f>YEAR(SalesDataTable[[#This Row],[Order Date]])</f>
        <v>2026</v>
      </c>
      <c r="D2088" s="12" t="str">
        <f>"Q"&amp;ROUNDUP(MONTH(SalesDataTable[[#This Row],[Order Date]])/3,0)</f>
        <v>Q4</v>
      </c>
      <c r="E2088" s="4">
        <f>MONTH(SalesDataTable[[#This Row],[Order Date]])</f>
        <v>10</v>
      </c>
      <c r="F2088" s="14"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4">
        <f>YEAR(SalesDataTable[[#This Row],[Order Date]])</f>
        <v>2026</v>
      </c>
      <c r="D2089" s="12" t="str">
        <f>"Q"&amp;ROUNDUP(MONTH(SalesDataTable[[#This Row],[Order Date]])/3,0)</f>
        <v>Q4</v>
      </c>
      <c r="E2089" s="4">
        <f>MONTH(SalesDataTable[[#This Row],[Order Date]])</f>
        <v>10</v>
      </c>
      <c r="F2089" s="14"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4">
        <f>YEAR(SalesDataTable[[#This Row],[Order Date]])</f>
        <v>2026</v>
      </c>
      <c r="D2090" s="12" t="str">
        <f>"Q"&amp;ROUNDUP(MONTH(SalesDataTable[[#This Row],[Order Date]])/3,0)</f>
        <v>Q4</v>
      </c>
      <c r="E2090" s="4">
        <f>MONTH(SalesDataTable[[#This Row],[Order Date]])</f>
        <v>10</v>
      </c>
      <c r="F2090" s="14"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4">
        <f>YEAR(SalesDataTable[[#This Row],[Order Date]])</f>
        <v>2026</v>
      </c>
      <c r="D2091" s="12" t="str">
        <f>"Q"&amp;ROUNDUP(MONTH(SalesDataTable[[#This Row],[Order Date]])/3,0)</f>
        <v>Q4</v>
      </c>
      <c r="E2091" s="4">
        <f>MONTH(SalesDataTable[[#This Row],[Order Date]])</f>
        <v>10</v>
      </c>
      <c r="F2091" s="14"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4">
        <f>YEAR(SalesDataTable[[#This Row],[Order Date]])</f>
        <v>2026</v>
      </c>
      <c r="D2092" s="12" t="str">
        <f>"Q"&amp;ROUNDUP(MONTH(SalesDataTable[[#This Row],[Order Date]])/3,0)</f>
        <v>Q4</v>
      </c>
      <c r="E2092" s="4">
        <f>MONTH(SalesDataTable[[#This Row],[Order Date]])</f>
        <v>10</v>
      </c>
      <c r="F2092" s="14"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4">
        <f>YEAR(SalesDataTable[[#This Row],[Order Date]])</f>
        <v>2026</v>
      </c>
      <c r="D2093" s="12" t="str">
        <f>"Q"&amp;ROUNDUP(MONTH(SalesDataTable[[#This Row],[Order Date]])/3,0)</f>
        <v>Q4</v>
      </c>
      <c r="E2093" s="4">
        <f>MONTH(SalesDataTable[[#This Row],[Order Date]])</f>
        <v>10</v>
      </c>
      <c r="F2093" s="14"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4">
        <f>YEAR(SalesDataTable[[#This Row],[Order Date]])</f>
        <v>2026</v>
      </c>
      <c r="D2094" s="12" t="str">
        <f>"Q"&amp;ROUNDUP(MONTH(SalesDataTable[[#This Row],[Order Date]])/3,0)</f>
        <v>Q4</v>
      </c>
      <c r="E2094" s="4">
        <f>MONTH(SalesDataTable[[#This Row],[Order Date]])</f>
        <v>10</v>
      </c>
      <c r="F2094" s="14"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4">
        <f>YEAR(SalesDataTable[[#This Row],[Order Date]])</f>
        <v>2026</v>
      </c>
      <c r="D2095" s="12" t="str">
        <f>"Q"&amp;ROUNDUP(MONTH(SalesDataTable[[#This Row],[Order Date]])/3,0)</f>
        <v>Q4</v>
      </c>
      <c r="E2095" s="4">
        <f>MONTH(SalesDataTable[[#This Row],[Order Date]])</f>
        <v>10</v>
      </c>
      <c r="F2095" s="14"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4">
        <f>YEAR(SalesDataTable[[#This Row],[Order Date]])</f>
        <v>2026</v>
      </c>
      <c r="D2096" s="12" t="str">
        <f>"Q"&amp;ROUNDUP(MONTH(SalesDataTable[[#This Row],[Order Date]])/3,0)</f>
        <v>Q4</v>
      </c>
      <c r="E2096" s="4">
        <f>MONTH(SalesDataTable[[#This Row],[Order Date]])</f>
        <v>10</v>
      </c>
      <c r="F2096" s="14"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4">
        <f>YEAR(SalesDataTable[[#This Row],[Order Date]])</f>
        <v>2026</v>
      </c>
      <c r="D2097" s="12" t="str">
        <f>"Q"&amp;ROUNDUP(MONTH(SalesDataTable[[#This Row],[Order Date]])/3,0)</f>
        <v>Q4</v>
      </c>
      <c r="E2097" s="4">
        <f>MONTH(SalesDataTable[[#This Row],[Order Date]])</f>
        <v>10</v>
      </c>
      <c r="F2097" s="14"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4">
        <f>YEAR(SalesDataTable[[#This Row],[Order Date]])</f>
        <v>2026</v>
      </c>
      <c r="D2098" s="12" t="str">
        <f>"Q"&amp;ROUNDUP(MONTH(SalesDataTable[[#This Row],[Order Date]])/3,0)</f>
        <v>Q4</v>
      </c>
      <c r="E2098" s="4">
        <f>MONTH(SalesDataTable[[#This Row],[Order Date]])</f>
        <v>10</v>
      </c>
      <c r="F2098" s="14"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4">
        <f>YEAR(SalesDataTable[[#This Row],[Order Date]])</f>
        <v>2026</v>
      </c>
      <c r="D2099" s="12" t="str">
        <f>"Q"&amp;ROUNDUP(MONTH(SalesDataTable[[#This Row],[Order Date]])/3,0)</f>
        <v>Q4</v>
      </c>
      <c r="E2099" s="4">
        <f>MONTH(SalesDataTable[[#This Row],[Order Date]])</f>
        <v>10</v>
      </c>
      <c r="F2099" s="14"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4">
        <f>YEAR(SalesDataTable[[#This Row],[Order Date]])</f>
        <v>2026</v>
      </c>
      <c r="D2100" s="12" t="str">
        <f>"Q"&amp;ROUNDUP(MONTH(SalesDataTable[[#This Row],[Order Date]])/3,0)</f>
        <v>Q4</v>
      </c>
      <c r="E2100" s="4">
        <f>MONTH(SalesDataTable[[#This Row],[Order Date]])</f>
        <v>10</v>
      </c>
      <c r="F2100" s="14"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4">
        <f>YEAR(SalesDataTable[[#This Row],[Order Date]])</f>
        <v>2026</v>
      </c>
      <c r="D2101" s="12" t="str">
        <f>"Q"&amp;ROUNDUP(MONTH(SalesDataTable[[#This Row],[Order Date]])/3,0)</f>
        <v>Q4</v>
      </c>
      <c r="E2101" s="4">
        <f>MONTH(SalesDataTable[[#This Row],[Order Date]])</f>
        <v>10</v>
      </c>
      <c r="F2101" s="14"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4">
        <f>YEAR(SalesDataTable[[#This Row],[Order Date]])</f>
        <v>2026</v>
      </c>
      <c r="D2102" s="12" t="str">
        <f>"Q"&amp;ROUNDUP(MONTH(SalesDataTable[[#This Row],[Order Date]])/3,0)</f>
        <v>Q4</v>
      </c>
      <c r="E2102" s="4">
        <f>MONTH(SalesDataTable[[#This Row],[Order Date]])</f>
        <v>10</v>
      </c>
      <c r="F2102" s="14"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4">
        <f>YEAR(SalesDataTable[[#This Row],[Order Date]])</f>
        <v>2026</v>
      </c>
      <c r="D2103" s="12" t="str">
        <f>"Q"&amp;ROUNDUP(MONTH(SalesDataTable[[#This Row],[Order Date]])/3,0)</f>
        <v>Q4</v>
      </c>
      <c r="E2103" s="4">
        <f>MONTH(SalesDataTable[[#This Row],[Order Date]])</f>
        <v>10</v>
      </c>
      <c r="F2103" s="14"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4">
        <f>YEAR(SalesDataTable[[#This Row],[Order Date]])</f>
        <v>2026</v>
      </c>
      <c r="D2104" s="12" t="str">
        <f>"Q"&amp;ROUNDUP(MONTH(SalesDataTable[[#This Row],[Order Date]])/3,0)</f>
        <v>Q4</v>
      </c>
      <c r="E2104" s="4">
        <f>MONTH(SalesDataTable[[#This Row],[Order Date]])</f>
        <v>10</v>
      </c>
      <c r="F2104" s="14"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4">
        <f>YEAR(SalesDataTable[[#This Row],[Order Date]])</f>
        <v>2026</v>
      </c>
      <c r="D2105" s="12" t="str">
        <f>"Q"&amp;ROUNDUP(MONTH(SalesDataTable[[#This Row],[Order Date]])/3,0)</f>
        <v>Q4</v>
      </c>
      <c r="E2105" s="4">
        <f>MONTH(SalesDataTable[[#This Row],[Order Date]])</f>
        <v>10</v>
      </c>
      <c r="F2105" s="14"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4">
        <f>YEAR(SalesDataTable[[#This Row],[Order Date]])</f>
        <v>2026</v>
      </c>
      <c r="D2106" s="12" t="str">
        <f>"Q"&amp;ROUNDUP(MONTH(SalesDataTable[[#This Row],[Order Date]])/3,0)</f>
        <v>Q4</v>
      </c>
      <c r="E2106" s="4">
        <f>MONTH(SalesDataTable[[#This Row],[Order Date]])</f>
        <v>10</v>
      </c>
      <c r="F2106" s="14"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4">
        <f>YEAR(SalesDataTable[[#This Row],[Order Date]])</f>
        <v>2026</v>
      </c>
      <c r="D2107" s="12" t="str">
        <f>"Q"&amp;ROUNDUP(MONTH(SalesDataTable[[#This Row],[Order Date]])/3,0)</f>
        <v>Q4</v>
      </c>
      <c r="E2107" s="4">
        <f>MONTH(SalesDataTable[[#This Row],[Order Date]])</f>
        <v>10</v>
      </c>
      <c r="F2107" s="14"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4">
        <f>YEAR(SalesDataTable[[#This Row],[Order Date]])</f>
        <v>2026</v>
      </c>
      <c r="D2108" s="12" t="str">
        <f>"Q"&amp;ROUNDUP(MONTH(SalesDataTable[[#This Row],[Order Date]])/3,0)</f>
        <v>Q4</v>
      </c>
      <c r="E2108" s="4">
        <f>MONTH(SalesDataTable[[#This Row],[Order Date]])</f>
        <v>10</v>
      </c>
      <c r="F2108" s="14"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4">
        <f>YEAR(SalesDataTable[[#This Row],[Order Date]])</f>
        <v>2026</v>
      </c>
      <c r="D2109" s="12" t="str">
        <f>"Q"&amp;ROUNDUP(MONTH(SalesDataTable[[#This Row],[Order Date]])/3,0)</f>
        <v>Q4</v>
      </c>
      <c r="E2109" s="4">
        <f>MONTH(SalesDataTable[[#This Row],[Order Date]])</f>
        <v>10</v>
      </c>
      <c r="F2109" s="14"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4">
        <f>YEAR(SalesDataTable[[#This Row],[Order Date]])</f>
        <v>2026</v>
      </c>
      <c r="D2110" s="12" t="str">
        <f>"Q"&amp;ROUNDUP(MONTH(SalesDataTable[[#This Row],[Order Date]])/3,0)</f>
        <v>Q4</v>
      </c>
      <c r="E2110" s="4">
        <f>MONTH(SalesDataTable[[#This Row],[Order Date]])</f>
        <v>10</v>
      </c>
      <c r="F2110" s="14"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4">
        <f>YEAR(SalesDataTable[[#This Row],[Order Date]])</f>
        <v>2026</v>
      </c>
      <c r="D2111" s="12" t="str">
        <f>"Q"&amp;ROUNDUP(MONTH(SalesDataTable[[#This Row],[Order Date]])/3,0)</f>
        <v>Q4</v>
      </c>
      <c r="E2111" s="4">
        <f>MONTH(SalesDataTable[[#This Row],[Order Date]])</f>
        <v>10</v>
      </c>
      <c r="F2111" s="14"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4">
        <f>YEAR(SalesDataTable[[#This Row],[Order Date]])</f>
        <v>2026</v>
      </c>
      <c r="D2112" s="12" t="str">
        <f>"Q"&amp;ROUNDUP(MONTH(SalesDataTable[[#This Row],[Order Date]])/3,0)</f>
        <v>Q4</v>
      </c>
      <c r="E2112" s="4">
        <f>MONTH(SalesDataTable[[#This Row],[Order Date]])</f>
        <v>10</v>
      </c>
      <c r="F2112" s="14"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4">
        <f>YEAR(SalesDataTable[[#This Row],[Order Date]])</f>
        <v>2026</v>
      </c>
      <c r="D2113" s="12" t="str">
        <f>"Q"&amp;ROUNDUP(MONTH(SalesDataTable[[#This Row],[Order Date]])/3,0)</f>
        <v>Q4</v>
      </c>
      <c r="E2113" s="4">
        <f>MONTH(SalesDataTable[[#This Row],[Order Date]])</f>
        <v>10</v>
      </c>
      <c r="F2113" s="14"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4">
        <f>YEAR(SalesDataTable[[#This Row],[Order Date]])</f>
        <v>2026</v>
      </c>
      <c r="D2114" s="12" t="str">
        <f>"Q"&amp;ROUNDUP(MONTH(SalesDataTable[[#This Row],[Order Date]])/3,0)</f>
        <v>Q4</v>
      </c>
      <c r="E2114" s="4">
        <f>MONTH(SalesDataTable[[#This Row],[Order Date]])</f>
        <v>10</v>
      </c>
      <c r="F2114" s="14"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4">
        <f>YEAR(SalesDataTable[[#This Row],[Order Date]])</f>
        <v>2026</v>
      </c>
      <c r="D2115" s="12" t="str">
        <f>"Q"&amp;ROUNDUP(MONTH(SalesDataTable[[#This Row],[Order Date]])/3,0)</f>
        <v>Q4</v>
      </c>
      <c r="E2115" s="4">
        <f>MONTH(SalesDataTable[[#This Row],[Order Date]])</f>
        <v>10</v>
      </c>
      <c r="F2115" s="14"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4">
        <f>YEAR(SalesDataTable[[#This Row],[Order Date]])</f>
        <v>2026</v>
      </c>
      <c r="D2116" s="12" t="str">
        <f>"Q"&amp;ROUNDUP(MONTH(SalesDataTable[[#This Row],[Order Date]])/3,0)</f>
        <v>Q4</v>
      </c>
      <c r="E2116" s="4">
        <f>MONTH(SalesDataTable[[#This Row],[Order Date]])</f>
        <v>10</v>
      </c>
      <c r="F2116" s="14"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4">
        <f>YEAR(SalesDataTable[[#This Row],[Order Date]])</f>
        <v>2026</v>
      </c>
      <c r="D2117" s="12" t="str">
        <f>"Q"&amp;ROUNDUP(MONTH(SalesDataTable[[#This Row],[Order Date]])/3,0)</f>
        <v>Q4</v>
      </c>
      <c r="E2117" s="4">
        <f>MONTH(SalesDataTable[[#This Row],[Order Date]])</f>
        <v>10</v>
      </c>
      <c r="F2117" s="14"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4">
        <f>YEAR(SalesDataTable[[#This Row],[Order Date]])</f>
        <v>2026</v>
      </c>
      <c r="D2118" s="12" t="str">
        <f>"Q"&amp;ROUNDUP(MONTH(SalesDataTable[[#This Row],[Order Date]])/3,0)</f>
        <v>Q4</v>
      </c>
      <c r="E2118" s="4">
        <f>MONTH(SalesDataTable[[#This Row],[Order Date]])</f>
        <v>10</v>
      </c>
      <c r="F2118" s="14"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4">
        <f>YEAR(SalesDataTable[[#This Row],[Order Date]])</f>
        <v>2026</v>
      </c>
      <c r="D2119" s="12" t="str">
        <f>"Q"&amp;ROUNDUP(MONTH(SalesDataTable[[#This Row],[Order Date]])/3,0)</f>
        <v>Q4</v>
      </c>
      <c r="E2119" s="4">
        <f>MONTH(SalesDataTable[[#This Row],[Order Date]])</f>
        <v>10</v>
      </c>
      <c r="F2119" s="14"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4">
        <f>YEAR(SalesDataTable[[#This Row],[Order Date]])</f>
        <v>2026</v>
      </c>
      <c r="D2120" s="12" t="str">
        <f>"Q"&amp;ROUNDUP(MONTH(SalesDataTable[[#This Row],[Order Date]])/3,0)</f>
        <v>Q4</v>
      </c>
      <c r="E2120" s="4">
        <f>MONTH(SalesDataTable[[#This Row],[Order Date]])</f>
        <v>10</v>
      </c>
      <c r="F2120" s="14"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4">
        <f>YEAR(SalesDataTable[[#This Row],[Order Date]])</f>
        <v>2026</v>
      </c>
      <c r="D2121" s="12" t="str">
        <f>"Q"&amp;ROUNDUP(MONTH(SalesDataTable[[#This Row],[Order Date]])/3,0)</f>
        <v>Q4</v>
      </c>
      <c r="E2121" s="4">
        <f>MONTH(SalesDataTable[[#This Row],[Order Date]])</f>
        <v>10</v>
      </c>
      <c r="F2121" s="14"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4">
        <f>YEAR(SalesDataTable[[#This Row],[Order Date]])</f>
        <v>2026</v>
      </c>
      <c r="D2122" s="12" t="str">
        <f>"Q"&amp;ROUNDUP(MONTH(SalesDataTable[[#This Row],[Order Date]])/3,0)</f>
        <v>Q4</v>
      </c>
      <c r="E2122" s="4">
        <f>MONTH(SalesDataTable[[#This Row],[Order Date]])</f>
        <v>10</v>
      </c>
      <c r="F2122" s="14"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4">
        <f>YEAR(SalesDataTable[[#This Row],[Order Date]])</f>
        <v>2026</v>
      </c>
      <c r="D2123" s="12" t="str">
        <f>"Q"&amp;ROUNDUP(MONTH(SalesDataTable[[#This Row],[Order Date]])/3,0)</f>
        <v>Q4</v>
      </c>
      <c r="E2123" s="4">
        <f>MONTH(SalesDataTable[[#This Row],[Order Date]])</f>
        <v>10</v>
      </c>
      <c r="F2123" s="14"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4">
        <f>YEAR(SalesDataTable[[#This Row],[Order Date]])</f>
        <v>2026</v>
      </c>
      <c r="D2124" s="12" t="str">
        <f>"Q"&amp;ROUNDUP(MONTH(SalesDataTable[[#This Row],[Order Date]])/3,0)</f>
        <v>Q4</v>
      </c>
      <c r="E2124" s="4">
        <f>MONTH(SalesDataTable[[#This Row],[Order Date]])</f>
        <v>10</v>
      </c>
      <c r="F2124" s="14"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4">
        <f>YEAR(SalesDataTable[[#This Row],[Order Date]])</f>
        <v>2026</v>
      </c>
      <c r="D2125" s="12" t="str">
        <f>"Q"&amp;ROUNDUP(MONTH(SalesDataTable[[#This Row],[Order Date]])/3,0)</f>
        <v>Q4</v>
      </c>
      <c r="E2125" s="4">
        <f>MONTH(SalesDataTable[[#This Row],[Order Date]])</f>
        <v>10</v>
      </c>
      <c r="F2125" s="14"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4">
        <f>YEAR(SalesDataTable[[#This Row],[Order Date]])</f>
        <v>2026</v>
      </c>
      <c r="D2126" s="12" t="str">
        <f>"Q"&amp;ROUNDUP(MONTH(SalesDataTable[[#This Row],[Order Date]])/3,0)</f>
        <v>Q4</v>
      </c>
      <c r="E2126" s="4">
        <f>MONTH(SalesDataTable[[#This Row],[Order Date]])</f>
        <v>10</v>
      </c>
      <c r="F2126" s="14"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4">
        <f>YEAR(SalesDataTable[[#This Row],[Order Date]])</f>
        <v>2026</v>
      </c>
      <c r="D2127" s="12" t="str">
        <f>"Q"&amp;ROUNDUP(MONTH(SalesDataTable[[#This Row],[Order Date]])/3,0)</f>
        <v>Q4</v>
      </c>
      <c r="E2127" s="4">
        <f>MONTH(SalesDataTable[[#This Row],[Order Date]])</f>
        <v>10</v>
      </c>
      <c r="F2127" s="14"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4">
        <f>YEAR(SalesDataTable[[#This Row],[Order Date]])</f>
        <v>2026</v>
      </c>
      <c r="D2128" s="12" t="str">
        <f>"Q"&amp;ROUNDUP(MONTH(SalesDataTable[[#This Row],[Order Date]])/3,0)</f>
        <v>Q4</v>
      </c>
      <c r="E2128" s="4">
        <f>MONTH(SalesDataTable[[#This Row],[Order Date]])</f>
        <v>10</v>
      </c>
      <c r="F2128" s="14"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4">
        <f>YEAR(SalesDataTable[[#This Row],[Order Date]])</f>
        <v>2026</v>
      </c>
      <c r="D2129" s="12" t="str">
        <f>"Q"&amp;ROUNDUP(MONTH(SalesDataTable[[#This Row],[Order Date]])/3,0)</f>
        <v>Q4</v>
      </c>
      <c r="E2129" s="4">
        <f>MONTH(SalesDataTable[[#This Row],[Order Date]])</f>
        <v>10</v>
      </c>
      <c r="F2129" s="14"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4">
        <f>YEAR(SalesDataTable[[#This Row],[Order Date]])</f>
        <v>2026</v>
      </c>
      <c r="D2130" s="12" t="str">
        <f>"Q"&amp;ROUNDUP(MONTH(SalesDataTable[[#This Row],[Order Date]])/3,0)</f>
        <v>Q4</v>
      </c>
      <c r="E2130" s="4">
        <f>MONTH(SalesDataTable[[#This Row],[Order Date]])</f>
        <v>10</v>
      </c>
      <c r="F2130" s="14"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4">
        <f>YEAR(SalesDataTable[[#This Row],[Order Date]])</f>
        <v>2026</v>
      </c>
      <c r="D2131" s="12" t="str">
        <f>"Q"&amp;ROUNDUP(MONTH(SalesDataTable[[#This Row],[Order Date]])/3,0)</f>
        <v>Q4</v>
      </c>
      <c r="E2131" s="4">
        <f>MONTH(SalesDataTable[[#This Row],[Order Date]])</f>
        <v>10</v>
      </c>
      <c r="F2131" s="14"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4">
        <f>YEAR(SalesDataTable[[#This Row],[Order Date]])</f>
        <v>2026</v>
      </c>
      <c r="D2132" s="12" t="str">
        <f>"Q"&amp;ROUNDUP(MONTH(SalesDataTable[[#This Row],[Order Date]])/3,0)</f>
        <v>Q4</v>
      </c>
      <c r="E2132" s="4">
        <f>MONTH(SalesDataTable[[#This Row],[Order Date]])</f>
        <v>10</v>
      </c>
      <c r="F2132" s="14"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4">
        <f>YEAR(SalesDataTable[[#This Row],[Order Date]])</f>
        <v>2026</v>
      </c>
      <c r="D2133" s="12" t="str">
        <f>"Q"&amp;ROUNDUP(MONTH(SalesDataTable[[#This Row],[Order Date]])/3,0)</f>
        <v>Q4</v>
      </c>
      <c r="E2133" s="4">
        <f>MONTH(SalesDataTable[[#This Row],[Order Date]])</f>
        <v>10</v>
      </c>
      <c r="F2133" s="14"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4">
        <f>YEAR(SalesDataTable[[#This Row],[Order Date]])</f>
        <v>2026</v>
      </c>
      <c r="D2134" s="12" t="str">
        <f>"Q"&amp;ROUNDUP(MONTH(SalesDataTable[[#This Row],[Order Date]])/3,0)</f>
        <v>Q4</v>
      </c>
      <c r="E2134" s="4">
        <f>MONTH(SalesDataTable[[#This Row],[Order Date]])</f>
        <v>10</v>
      </c>
      <c r="F2134" s="14"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4">
        <f>YEAR(SalesDataTable[[#This Row],[Order Date]])</f>
        <v>2026</v>
      </c>
      <c r="D2135" s="12" t="str">
        <f>"Q"&amp;ROUNDUP(MONTH(SalesDataTable[[#This Row],[Order Date]])/3,0)</f>
        <v>Q4</v>
      </c>
      <c r="E2135" s="4">
        <f>MONTH(SalesDataTable[[#This Row],[Order Date]])</f>
        <v>10</v>
      </c>
      <c r="F2135" s="14"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4">
        <f>YEAR(SalesDataTable[[#This Row],[Order Date]])</f>
        <v>2026</v>
      </c>
      <c r="D2136" s="12" t="str">
        <f>"Q"&amp;ROUNDUP(MONTH(SalesDataTable[[#This Row],[Order Date]])/3,0)</f>
        <v>Q4</v>
      </c>
      <c r="E2136" s="4">
        <f>MONTH(SalesDataTable[[#This Row],[Order Date]])</f>
        <v>10</v>
      </c>
      <c r="F2136" s="14"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4">
        <f>YEAR(SalesDataTable[[#This Row],[Order Date]])</f>
        <v>2026</v>
      </c>
      <c r="D2137" s="12" t="str">
        <f>"Q"&amp;ROUNDUP(MONTH(SalesDataTable[[#This Row],[Order Date]])/3,0)</f>
        <v>Q4</v>
      </c>
      <c r="E2137" s="4">
        <f>MONTH(SalesDataTable[[#This Row],[Order Date]])</f>
        <v>10</v>
      </c>
      <c r="F2137" s="14"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4">
        <f>YEAR(SalesDataTable[[#This Row],[Order Date]])</f>
        <v>2026</v>
      </c>
      <c r="D2138" s="12" t="str">
        <f>"Q"&amp;ROUNDUP(MONTH(SalesDataTable[[#This Row],[Order Date]])/3,0)</f>
        <v>Q4</v>
      </c>
      <c r="E2138" s="4">
        <f>MONTH(SalesDataTable[[#This Row],[Order Date]])</f>
        <v>10</v>
      </c>
      <c r="F2138" s="14"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4">
        <f>YEAR(SalesDataTable[[#This Row],[Order Date]])</f>
        <v>2026</v>
      </c>
      <c r="D2139" s="12" t="str">
        <f>"Q"&amp;ROUNDUP(MONTH(SalesDataTable[[#This Row],[Order Date]])/3,0)</f>
        <v>Q4</v>
      </c>
      <c r="E2139" s="4">
        <f>MONTH(SalesDataTable[[#This Row],[Order Date]])</f>
        <v>10</v>
      </c>
      <c r="F2139" s="14"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4">
        <f>YEAR(SalesDataTable[[#This Row],[Order Date]])</f>
        <v>2026</v>
      </c>
      <c r="D2140" s="12" t="str">
        <f>"Q"&amp;ROUNDUP(MONTH(SalesDataTable[[#This Row],[Order Date]])/3,0)</f>
        <v>Q4</v>
      </c>
      <c r="E2140" s="4">
        <f>MONTH(SalesDataTable[[#This Row],[Order Date]])</f>
        <v>10</v>
      </c>
      <c r="F2140" s="14"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4">
        <f>YEAR(SalesDataTable[[#This Row],[Order Date]])</f>
        <v>2026</v>
      </c>
      <c r="D2141" s="12" t="str">
        <f>"Q"&amp;ROUNDUP(MONTH(SalesDataTable[[#This Row],[Order Date]])/3,0)</f>
        <v>Q4</v>
      </c>
      <c r="E2141" s="4">
        <f>MONTH(SalesDataTable[[#This Row],[Order Date]])</f>
        <v>10</v>
      </c>
      <c r="F2141" s="14"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4">
        <f>YEAR(SalesDataTable[[#This Row],[Order Date]])</f>
        <v>2026</v>
      </c>
      <c r="D2142" s="12" t="str">
        <f>"Q"&amp;ROUNDUP(MONTH(SalesDataTable[[#This Row],[Order Date]])/3,0)</f>
        <v>Q4</v>
      </c>
      <c r="E2142" s="4">
        <f>MONTH(SalesDataTable[[#This Row],[Order Date]])</f>
        <v>10</v>
      </c>
      <c r="F2142" s="14"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4">
        <f>YEAR(SalesDataTable[[#This Row],[Order Date]])</f>
        <v>2026</v>
      </c>
      <c r="D2143" s="12" t="str">
        <f>"Q"&amp;ROUNDUP(MONTH(SalesDataTable[[#This Row],[Order Date]])/3,0)</f>
        <v>Q4</v>
      </c>
      <c r="E2143" s="4">
        <f>MONTH(SalesDataTable[[#This Row],[Order Date]])</f>
        <v>10</v>
      </c>
      <c r="F2143" s="14"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4">
        <f>YEAR(SalesDataTable[[#This Row],[Order Date]])</f>
        <v>2026</v>
      </c>
      <c r="D2144" s="12" t="str">
        <f>"Q"&amp;ROUNDUP(MONTH(SalesDataTable[[#This Row],[Order Date]])/3,0)</f>
        <v>Q4</v>
      </c>
      <c r="E2144" s="4">
        <f>MONTH(SalesDataTable[[#This Row],[Order Date]])</f>
        <v>10</v>
      </c>
      <c r="F2144" s="14"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4">
        <f>YEAR(SalesDataTable[[#This Row],[Order Date]])</f>
        <v>2026</v>
      </c>
      <c r="D2145" s="12" t="str">
        <f>"Q"&amp;ROUNDUP(MONTH(SalesDataTable[[#This Row],[Order Date]])/3,0)</f>
        <v>Q4</v>
      </c>
      <c r="E2145" s="4">
        <f>MONTH(SalesDataTable[[#This Row],[Order Date]])</f>
        <v>10</v>
      </c>
      <c r="F2145" s="14"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4">
        <f>YEAR(SalesDataTable[[#This Row],[Order Date]])</f>
        <v>2026</v>
      </c>
      <c r="D2146" s="12" t="str">
        <f>"Q"&amp;ROUNDUP(MONTH(SalesDataTable[[#This Row],[Order Date]])/3,0)</f>
        <v>Q4</v>
      </c>
      <c r="E2146" s="4">
        <f>MONTH(SalesDataTable[[#This Row],[Order Date]])</f>
        <v>10</v>
      </c>
      <c r="F2146" s="14"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4">
        <f>YEAR(SalesDataTable[[#This Row],[Order Date]])</f>
        <v>2026</v>
      </c>
      <c r="D2147" s="12" t="str">
        <f>"Q"&amp;ROUNDUP(MONTH(SalesDataTable[[#This Row],[Order Date]])/3,0)</f>
        <v>Q4</v>
      </c>
      <c r="E2147" s="4">
        <f>MONTH(SalesDataTable[[#This Row],[Order Date]])</f>
        <v>10</v>
      </c>
      <c r="F2147" s="14"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4">
        <f>YEAR(SalesDataTable[[#This Row],[Order Date]])</f>
        <v>2026</v>
      </c>
      <c r="D2148" s="12" t="str">
        <f>"Q"&amp;ROUNDUP(MONTH(SalesDataTable[[#This Row],[Order Date]])/3,0)</f>
        <v>Q4</v>
      </c>
      <c r="E2148" s="4">
        <f>MONTH(SalesDataTable[[#This Row],[Order Date]])</f>
        <v>10</v>
      </c>
      <c r="F2148" s="14"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4">
        <f>YEAR(SalesDataTable[[#This Row],[Order Date]])</f>
        <v>2026</v>
      </c>
      <c r="D2149" s="12" t="str">
        <f>"Q"&amp;ROUNDUP(MONTH(SalesDataTable[[#This Row],[Order Date]])/3,0)</f>
        <v>Q4</v>
      </c>
      <c r="E2149" s="4">
        <f>MONTH(SalesDataTable[[#This Row],[Order Date]])</f>
        <v>10</v>
      </c>
      <c r="F2149" s="14"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4">
        <f>YEAR(SalesDataTable[[#This Row],[Order Date]])</f>
        <v>2026</v>
      </c>
      <c r="D2150" s="12" t="str">
        <f>"Q"&amp;ROUNDUP(MONTH(SalesDataTable[[#This Row],[Order Date]])/3,0)</f>
        <v>Q4</v>
      </c>
      <c r="E2150" s="4">
        <f>MONTH(SalesDataTable[[#This Row],[Order Date]])</f>
        <v>10</v>
      </c>
      <c r="F2150" s="14"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4">
        <f>YEAR(SalesDataTable[[#This Row],[Order Date]])</f>
        <v>2026</v>
      </c>
      <c r="D2151" s="12" t="str">
        <f>"Q"&amp;ROUNDUP(MONTH(SalesDataTable[[#This Row],[Order Date]])/3,0)</f>
        <v>Q4</v>
      </c>
      <c r="E2151" s="4">
        <f>MONTH(SalesDataTable[[#This Row],[Order Date]])</f>
        <v>10</v>
      </c>
      <c r="F2151" s="14"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4">
        <f>YEAR(SalesDataTable[[#This Row],[Order Date]])</f>
        <v>2026</v>
      </c>
      <c r="D2152" s="12" t="str">
        <f>"Q"&amp;ROUNDUP(MONTH(SalesDataTable[[#This Row],[Order Date]])/3,0)</f>
        <v>Q4</v>
      </c>
      <c r="E2152" s="4">
        <f>MONTH(SalesDataTable[[#This Row],[Order Date]])</f>
        <v>10</v>
      </c>
      <c r="F2152" s="14"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4">
        <f>YEAR(SalesDataTable[[#This Row],[Order Date]])</f>
        <v>2026</v>
      </c>
      <c r="D2153" s="12" t="str">
        <f>"Q"&amp;ROUNDUP(MONTH(SalesDataTable[[#This Row],[Order Date]])/3,0)</f>
        <v>Q4</v>
      </c>
      <c r="E2153" s="4">
        <f>MONTH(SalesDataTable[[#This Row],[Order Date]])</f>
        <v>10</v>
      </c>
      <c r="F2153" s="14"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4">
        <f>YEAR(SalesDataTable[[#This Row],[Order Date]])</f>
        <v>2026</v>
      </c>
      <c r="D2154" s="12" t="str">
        <f>"Q"&amp;ROUNDUP(MONTH(SalesDataTable[[#This Row],[Order Date]])/3,0)</f>
        <v>Q4</v>
      </c>
      <c r="E2154" s="4">
        <f>MONTH(SalesDataTable[[#This Row],[Order Date]])</f>
        <v>10</v>
      </c>
      <c r="F2154" s="14"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4">
        <f>YEAR(SalesDataTable[[#This Row],[Order Date]])</f>
        <v>2026</v>
      </c>
      <c r="D2155" s="12" t="str">
        <f>"Q"&amp;ROUNDUP(MONTH(SalesDataTable[[#This Row],[Order Date]])/3,0)</f>
        <v>Q4</v>
      </c>
      <c r="E2155" s="4">
        <f>MONTH(SalesDataTable[[#This Row],[Order Date]])</f>
        <v>10</v>
      </c>
      <c r="F2155" s="14"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4">
        <f>YEAR(SalesDataTable[[#This Row],[Order Date]])</f>
        <v>2026</v>
      </c>
      <c r="D2156" s="12" t="str">
        <f>"Q"&amp;ROUNDUP(MONTH(SalesDataTable[[#This Row],[Order Date]])/3,0)</f>
        <v>Q4</v>
      </c>
      <c r="E2156" s="4">
        <f>MONTH(SalesDataTable[[#This Row],[Order Date]])</f>
        <v>10</v>
      </c>
      <c r="F2156" s="14"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4">
        <f>YEAR(SalesDataTable[[#This Row],[Order Date]])</f>
        <v>2026</v>
      </c>
      <c r="D2157" s="12" t="str">
        <f>"Q"&amp;ROUNDUP(MONTH(SalesDataTable[[#This Row],[Order Date]])/3,0)</f>
        <v>Q4</v>
      </c>
      <c r="E2157" s="4">
        <f>MONTH(SalesDataTable[[#This Row],[Order Date]])</f>
        <v>10</v>
      </c>
      <c r="F2157" s="14"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4">
        <f>YEAR(SalesDataTable[[#This Row],[Order Date]])</f>
        <v>2026</v>
      </c>
      <c r="D2158" s="12" t="str">
        <f>"Q"&amp;ROUNDUP(MONTH(SalesDataTable[[#This Row],[Order Date]])/3,0)</f>
        <v>Q4</v>
      </c>
      <c r="E2158" s="4">
        <f>MONTH(SalesDataTable[[#This Row],[Order Date]])</f>
        <v>10</v>
      </c>
      <c r="F2158" s="14"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4">
        <f>YEAR(SalesDataTable[[#This Row],[Order Date]])</f>
        <v>2026</v>
      </c>
      <c r="D2159" s="12" t="str">
        <f>"Q"&amp;ROUNDUP(MONTH(SalesDataTable[[#This Row],[Order Date]])/3,0)</f>
        <v>Q4</v>
      </c>
      <c r="E2159" s="4">
        <f>MONTH(SalesDataTable[[#This Row],[Order Date]])</f>
        <v>10</v>
      </c>
      <c r="F2159" s="14"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4">
        <f>YEAR(SalesDataTable[[#This Row],[Order Date]])</f>
        <v>2026</v>
      </c>
      <c r="D2160" s="12" t="str">
        <f>"Q"&amp;ROUNDUP(MONTH(SalesDataTable[[#This Row],[Order Date]])/3,0)</f>
        <v>Q4</v>
      </c>
      <c r="E2160" s="4">
        <f>MONTH(SalesDataTable[[#This Row],[Order Date]])</f>
        <v>10</v>
      </c>
      <c r="F2160" s="14"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4">
        <f>YEAR(SalesDataTable[[#This Row],[Order Date]])</f>
        <v>2026</v>
      </c>
      <c r="D2161" s="12" t="str">
        <f>"Q"&amp;ROUNDUP(MONTH(SalesDataTable[[#This Row],[Order Date]])/3,0)</f>
        <v>Q4</v>
      </c>
      <c r="E2161" s="4">
        <f>MONTH(SalesDataTable[[#This Row],[Order Date]])</f>
        <v>10</v>
      </c>
      <c r="F2161" s="14"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4">
        <f>YEAR(SalesDataTable[[#This Row],[Order Date]])</f>
        <v>2026</v>
      </c>
      <c r="D2162" s="12" t="str">
        <f>"Q"&amp;ROUNDUP(MONTH(SalesDataTable[[#This Row],[Order Date]])/3,0)</f>
        <v>Q4</v>
      </c>
      <c r="E2162" s="4">
        <f>MONTH(SalesDataTable[[#This Row],[Order Date]])</f>
        <v>10</v>
      </c>
      <c r="F2162" s="14"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4">
        <f>YEAR(SalesDataTable[[#This Row],[Order Date]])</f>
        <v>2026</v>
      </c>
      <c r="D2163" s="12" t="str">
        <f>"Q"&amp;ROUNDUP(MONTH(SalesDataTable[[#This Row],[Order Date]])/3,0)</f>
        <v>Q4</v>
      </c>
      <c r="E2163" s="4">
        <f>MONTH(SalesDataTable[[#This Row],[Order Date]])</f>
        <v>10</v>
      </c>
      <c r="F2163" s="14"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4">
        <f>YEAR(SalesDataTable[[#This Row],[Order Date]])</f>
        <v>2026</v>
      </c>
      <c r="D2164" s="12" t="str">
        <f>"Q"&amp;ROUNDUP(MONTH(SalesDataTable[[#This Row],[Order Date]])/3,0)</f>
        <v>Q4</v>
      </c>
      <c r="E2164" s="4">
        <f>MONTH(SalesDataTable[[#This Row],[Order Date]])</f>
        <v>10</v>
      </c>
      <c r="F2164" s="14"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4">
        <f>YEAR(SalesDataTable[[#This Row],[Order Date]])</f>
        <v>2026</v>
      </c>
      <c r="D2165" s="12" t="str">
        <f>"Q"&amp;ROUNDUP(MONTH(SalesDataTable[[#This Row],[Order Date]])/3,0)</f>
        <v>Q4</v>
      </c>
      <c r="E2165" s="4">
        <f>MONTH(SalesDataTable[[#This Row],[Order Date]])</f>
        <v>10</v>
      </c>
      <c r="F2165" s="14"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4">
        <f>YEAR(SalesDataTable[[#This Row],[Order Date]])</f>
        <v>2026</v>
      </c>
      <c r="D2166" s="12" t="str">
        <f>"Q"&amp;ROUNDUP(MONTH(SalesDataTable[[#This Row],[Order Date]])/3,0)</f>
        <v>Q4</v>
      </c>
      <c r="E2166" s="4">
        <f>MONTH(SalesDataTable[[#This Row],[Order Date]])</f>
        <v>10</v>
      </c>
      <c r="F2166" s="14"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4">
        <f>YEAR(SalesDataTable[[#This Row],[Order Date]])</f>
        <v>2026</v>
      </c>
      <c r="D2167" s="12" t="str">
        <f>"Q"&amp;ROUNDUP(MONTH(SalesDataTable[[#This Row],[Order Date]])/3,0)</f>
        <v>Q4</v>
      </c>
      <c r="E2167" s="4">
        <f>MONTH(SalesDataTable[[#This Row],[Order Date]])</f>
        <v>10</v>
      </c>
      <c r="F2167" s="14"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4">
        <f>YEAR(SalesDataTable[[#This Row],[Order Date]])</f>
        <v>2026</v>
      </c>
      <c r="D2168" s="12" t="str">
        <f>"Q"&amp;ROUNDUP(MONTH(SalesDataTable[[#This Row],[Order Date]])/3,0)</f>
        <v>Q4</v>
      </c>
      <c r="E2168" s="4">
        <f>MONTH(SalesDataTable[[#This Row],[Order Date]])</f>
        <v>10</v>
      </c>
      <c r="F2168" s="14"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4">
        <f>YEAR(SalesDataTable[[#This Row],[Order Date]])</f>
        <v>2026</v>
      </c>
      <c r="D2169" s="12" t="str">
        <f>"Q"&amp;ROUNDUP(MONTH(SalesDataTable[[#This Row],[Order Date]])/3,0)</f>
        <v>Q4</v>
      </c>
      <c r="E2169" s="4">
        <f>MONTH(SalesDataTable[[#This Row],[Order Date]])</f>
        <v>10</v>
      </c>
      <c r="F2169" s="14"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4">
        <f>YEAR(SalesDataTable[[#This Row],[Order Date]])</f>
        <v>2026</v>
      </c>
      <c r="D2170" s="12" t="str">
        <f>"Q"&amp;ROUNDUP(MONTH(SalesDataTable[[#This Row],[Order Date]])/3,0)</f>
        <v>Q4</v>
      </c>
      <c r="E2170" s="4">
        <f>MONTH(SalesDataTable[[#This Row],[Order Date]])</f>
        <v>10</v>
      </c>
      <c r="F2170" s="14"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4">
        <f>YEAR(SalesDataTable[[#This Row],[Order Date]])</f>
        <v>2026</v>
      </c>
      <c r="D2171" s="12" t="str">
        <f>"Q"&amp;ROUNDUP(MONTH(SalesDataTable[[#This Row],[Order Date]])/3,0)</f>
        <v>Q4</v>
      </c>
      <c r="E2171" s="4">
        <f>MONTH(SalesDataTable[[#This Row],[Order Date]])</f>
        <v>10</v>
      </c>
      <c r="F2171" s="14"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4">
        <f>YEAR(SalesDataTable[[#This Row],[Order Date]])</f>
        <v>2026</v>
      </c>
      <c r="D2172" s="12" t="str">
        <f>"Q"&amp;ROUNDUP(MONTH(SalesDataTable[[#This Row],[Order Date]])/3,0)</f>
        <v>Q4</v>
      </c>
      <c r="E2172" s="4">
        <f>MONTH(SalesDataTable[[#This Row],[Order Date]])</f>
        <v>10</v>
      </c>
      <c r="F2172" s="14"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4">
        <f>YEAR(SalesDataTable[[#This Row],[Order Date]])</f>
        <v>2026</v>
      </c>
      <c r="D2173" s="12" t="str">
        <f>"Q"&amp;ROUNDUP(MONTH(SalesDataTable[[#This Row],[Order Date]])/3,0)</f>
        <v>Q4</v>
      </c>
      <c r="E2173" s="4">
        <f>MONTH(SalesDataTable[[#This Row],[Order Date]])</f>
        <v>10</v>
      </c>
      <c r="F2173" s="14"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4">
        <f>YEAR(SalesDataTable[[#This Row],[Order Date]])</f>
        <v>2026</v>
      </c>
      <c r="D2174" s="12" t="str">
        <f>"Q"&amp;ROUNDUP(MONTH(SalesDataTable[[#This Row],[Order Date]])/3,0)</f>
        <v>Q4</v>
      </c>
      <c r="E2174" s="4">
        <f>MONTH(SalesDataTable[[#This Row],[Order Date]])</f>
        <v>10</v>
      </c>
      <c r="F2174" s="14"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4">
        <f>YEAR(SalesDataTable[[#This Row],[Order Date]])</f>
        <v>2026</v>
      </c>
      <c r="D2175" s="12" t="str">
        <f>"Q"&amp;ROUNDUP(MONTH(SalesDataTable[[#This Row],[Order Date]])/3,0)</f>
        <v>Q4</v>
      </c>
      <c r="E2175" s="4">
        <f>MONTH(SalesDataTable[[#This Row],[Order Date]])</f>
        <v>10</v>
      </c>
      <c r="F2175" s="14"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4">
        <f>YEAR(SalesDataTable[[#This Row],[Order Date]])</f>
        <v>2026</v>
      </c>
      <c r="D2176" s="12" t="str">
        <f>"Q"&amp;ROUNDUP(MONTH(SalesDataTable[[#This Row],[Order Date]])/3,0)</f>
        <v>Q4</v>
      </c>
      <c r="E2176" s="4">
        <f>MONTH(SalesDataTable[[#This Row],[Order Date]])</f>
        <v>10</v>
      </c>
      <c r="F2176" s="14"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4">
        <f>YEAR(SalesDataTable[[#This Row],[Order Date]])</f>
        <v>2026</v>
      </c>
      <c r="D2177" s="12" t="str">
        <f>"Q"&amp;ROUNDUP(MONTH(SalesDataTable[[#This Row],[Order Date]])/3,0)</f>
        <v>Q4</v>
      </c>
      <c r="E2177" s="4">
        <f>MONTH(SalesDataTable[[#This Row],[Order Date]])</f>
        <v>10</v>
      </c>
      <c r="F2177" s="14"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4">
        <f>YEAR(SalesDataTable[[#This Row],[Order Date]])</f>
        <v>2026</v>
      </c>
      <c r="D2178" s="12" t="str">
        <f>"Q"&amp;ROUNDUP(MONTH(SalesDataTable[[#This Row],[Order Date]])/3,0)</f>
        <v>Q4</v>
      </c>
      <c r="E2178" s="4">
        <f>MONTH(SalesDataTable[[#This Row],[Order Date]])</f>
        <v>10</v>
      </c>
      <c r="F2178" s="14"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4">
        <f>YEAR(SalesDataTable[[#This Row],[Order Date]])</f>
        <v>2026</v>
      </c>
      <c r="D2179" s="12" t="str">
        <f>"Q"&amp;ROUNDUP(MONTH(SalesDataTable[[#This Row],[Order Date]])/3,0)</f>
        <v>Q4</v>
      </c>
      <c r="E2179" s="4">
        <f>MONTH(SalesDataTable[[#This Row],[Order Date]])</f>
        <v>10</v>
      </c>
      <c r="F2179" s="14"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4">
        <f>YEAR(SalesDataTable[[#This Row],[Order Date]])</f>
        <v>2026</v>
      </c>
      <c r="D2180" s="12" t="str">
        <f>"Q"&amp;ROUNDUP(MONTH(SalesDataTable[[#This Row],[Order Date]])/3,0)</f>
        <v>Q4</v>
      </c>
      <c r="E2180" s="4">
        <f>MONTH(SalesDataTable[[#This Row],[Order Date]])</f>
        <v>10</v>
      </c>
      <c r="F2180" s="14"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4">
        <f>YEAR(SalesDataTable[[#This Row],[Order Date]])</f>
        <v>2026</v>
      </c>
      <c r="D2181" s="12" t="str">
        <f>"Q"&amp;ROUNDUP(MONTH(SalesDataTable[[#This Row],[Order Date]])/3,0)</f>
        <v>Q4</v>
      </c>
      <c r="E2181" s="4">
        <f>MONTH(SalesDataTable[[#This Row],[Order Date]])</f>
        <v>10</v>
      </c>
      <c r="F2181" s="14"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4">
        <f>YEAR(SalesDataTable[[#This Row],[Order Date]])</f>
        <v>2026</v>
      </c>
      <c r="D2182" s="12" t="str">
        <f>"Q"&amp;ROUNDUP(MONTH(SalesDataTable[[#This Row],[Order Date]])/3,0)</f>
        <v>Q4</v>
      </c>
      <c r="E2182" s="4">
        <f>MONTH(SalesDataTable[[#This Row],[Order Date]])</f>
        <v>10</v>
      </c>
      <c r="F2182" s="14"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4">
        <f>YEAR(SalesDataTable[[#This Row],[Order Date]])</f>
        <v>2026</v>
      </c>
      <c r="D2183" s="12" t="str">
        <f>"Q"&amp;ROUNDUP(MONTH(SalesDataTable[[#This Row],[Order Date]])/3,0)</f>
        <v>Q4</v>
      </c>
      <c r="E2183" s="4">
        <f>MONTH(SalesDataTable[[#This Row],[Order Date]])</f>
        <v>10</v>
      </c>
      <c r="F2183" s="14"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4">
        <f>YEAR(SalesDataTable[[#This Row],[Order Date]])</f>
        <v>2026</v>
      </c>
      <c r="D2184" s="12" t="str">
        <f>"Q"&amp;ROUNDUP(MONTH(SalesDataTable[[#This Row],[Order Date]])/3,0)</f>
        <v>Q4</v>
      </c>
      <c r="E2184" s="4">
        <f>MONTH(SalesDataTable[[#This Row],[Order Date]])</f>
        <v>10</v>
      </c>
      <c r="F2184" s="14"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4">
        <f>YEAR(SalesDataTable[[#This Row],[Order Date]])</f>
        <v>2026</v>
      </c>
      <c r="D2185" s="12" t="str">
        <f>"Q"&amp;ROUNDUP(MONTH(SalesDataTable[[#This Row],[Order Date]])/3,0)</f>
        <v>Q4</v>
      </c>
      <c r="E2185" s="4">
        <f>MONTH(SalesDataTable[[#This Row],[Order Date]])</f>
        <v>10</v>
      </c>
      <c r="F2185" s="14"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4">
        <f>YEAR(SalesDataTable[[#This Row],[Order Date]])</f>
        <v>2026</v>
      </c>
      <c r="D2186" s="12" t="str">
        <f>"Q"&amp;ROUNDUP(MONTH(SalesDataTable[[#This Row],[Order Date]])/3,0)</f>
        <v>Q4</v>
      </c>
      <c r="E2186" s="4">
        <f>MONTH(SalesDataTable[[#This Row],[Order Date]])</f>
        <v>10</v>
      </c>
      <c r="F2186" s="14"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4">
        <f>YEAR(SalesDataTable[[#This Row],[Order Date]])</f>
        <v>2026</v>
      </c>
      <c r="D2187" s="12" t="str">
        <f>"Q"&amp;ROUNDUP(MONTH(SalesDataTable[[#This Row],[Order Date]])/3,0)</f>
        <v>Q4</v>
      </c>
      <c r="E2187" s="4">
        <f>MONTH(SalesDataTable[[#This Row],[Order Date]])</f>
        <v>10</v>
      </c>
      <c r="F2187" s="14"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4">
        <f>YEAR(SalesDataTable[[#This Row],[Order Date]])</f>
        <v>2026</v>
      </c>
      <c r="D2188" s="12" t="str">
        <f>"Q"&amp;ROUNDUP(MONTH(SalesDataTable[[#This Row],[Order Date]])/3,0)</f>
        <v>Q4</v>
      </c>
      <c r="E2188" s="4">
        <f>MONTH(SalesDataTable[[#This Row],[Order Date]])</f>
        <v>10</v>
      </c>
      <c r="F2188" s="14"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4">
        <f>YEAR(SalesDataTable[[#This Row],[Order Date]])</f>
        <v>2026</v>
      </c>
      <c r="D2189" s="12" t="str">
        <f>"Q"&amp;ROUNDUP(MONTH(SalesDataTable[[#This Row],[Order Date]])/3,0)</f>
        <v>Q4</v>
      </c>
      <c r="E2189" s="4">
        <f>MONTH(SalesDataTable[[#This Row],[Order Date]])</f>
        <v>10</v>
      </c>
      <c r="F2189" s="14"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4">
        <f>YEAR(SalesDataTable[[#This Row],[Order Date]])</f>
        <v>2026</v>
      </c>
      <c r="D2190" s="12" t="str">
        <f>"Q"&amp;ROUNDUP(MONTH(SalesDataTable[[#This Row],[Order Date]])/3,0)</f>
        <v>Q4</v>
      </c>
      <c r="E2190" s="4">
        <f>MONTH(SalesDataTable[[#This Row],[Order Date]])</f>
        <v>10</v>
      </c>
      <c r="F2190" s="14"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4">
        <f>YEAR(SalesDataTable[[#This Row],[Order Date]])</f>
        <v>2026</v>
      </c>
      <c r="D2191" s="12" t="str">
        <f>"Q"&amp;ROUNDUP(MONTH(SalesDataTable[[#This Row],[Order Date]])/3,0)</f>
        <v>Q4</v>
      </c>
      <c r="E2191" s="4">
        <f>MONTH(SalesDataTable[[#This Row],[Order Date]])</f>
        <v>10</v>
      </c>
      <c r="F2191" s="14"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4">
        <f>YEAR(SalesDataTable[[#This Row],[Order Date]])</f>
        <v>2026</v>
      </c>
      <c r="D2192" s="12" t="str">
        <f>"Q"&amp;ROUNDUP(MONTH(SalesDataTable[[#This Row],[Order Date]])/3,0)</f>
        <v>Q4</v>
      </c>
      <c r="E2192" s="4">
        <f>MONTH(SalesDataTable[[#This Row],[Order Date]])</f>
        <v>10</v>
      </c>
      <c r="F2192" s="14"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4">
        <f>YEAR(SalesDataTable[[#This Row],[Order Date]])</f>
        <v>2026</v>
      </c>
      <c r="D2193" s="12" t="str">
        <f>"Q"&amp;ROUNDUP(MONTH(SalesDataTable[[#This Row],[Order Date]])/3,0)</f>
        <v>Q4</v>
      </c>
      <c r="E2193" s="4">
        <f>MONTH(SalesDataTable[[#This Row],[Order Date]])</f>
        <v>10</v>
      </c>
      <c r="F2193" s="14"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4">
        <f>YEAR(SalesDataTable[[#This Row],[Order Date]])</f>
        <v>2026</v>
      </c>
      <c r="D2194" s="12" t="str">
        <f>"Q"&amp;ROUNDUP(MONTH(SalesDataTable[[#This Row],[Order Date]])/3,0)</f>
        <v>Q4</v>
      </c>
      <c r="E2194" s="4">
        <f>MONTH(SalesDataTable[[#This Row],[Order Date]])</f>
        <v>10</v>
      </c>
      <c r="F2194" s="14"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4">
        <f>YEAR(SalesDataTable[[#This Row],[Order Date]])</f>
        <v>2026</v>
      </c>
      <c r="D2195" s="12" t="str">
        <f>"Q"&amp;ROUNDUP(MONTH(SalesDataTable[[#This Row],[Order Date]])/3,0)</f>
        <v>Q4</v>
      </c>
      <c r="E2195" s="4">
        <f>MONTH(SalesDataTable[[#This Row],[Order Date]])</f>
        <v>10</v>
      </c>
      <c r="F2195" s="14"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4">
        <f>YEAR(SalesDataTable[[#This Row],[Order Date]])</f>
        <v>2026</v>
      </c>
      <c r="D2196" s="12" t="str">
        <f>"Q"&amp;ROUNDUP(MONTH(SalesDataTable[[#This Row],[Order Date]])/3,0)</f>
        <v>Q4</v>
      </c>
      <c r="E2196" s="4">
        <f>MONTH(SalesDataTable[[#This Row],[Order Date]])</f>
        <v>10</v>
      </c>
      <c r="F2196" s="14"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4">
        <f>YEAR(SalesDataTable[[#This Row],[Order Date]])</f>
        <v>2026</v>
      </c>
      <c r="D2197" s="12" t="str">
        <f>"Q"&amp;ROUNDUP(MONTH(SalesDataTable[[#This Row],[Order Date]])/3,0)</f>
        <v>Q4</v>
      </c>
      <c r="E2197" s="4">
        <f>MONTH(SalesDataTable[[#This Row],[Order Date]])</f>
        <v>10</v>
      </c>
      <c r="F2197" s="14"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4">
        <f>YEAR(SalesDataTable[[#This Row],[Order Date]])</f>
        <v>2026</v>
      </c>
      <c r="D2198" s="12" t="str">
        <f>"Q"&amp;ROUNDUP(MONTH(SalesDataTable[[#This Row],[Order Date]])/3,0)</f>
        <v>Q4</v>
      </c>
      <c r="E2198" s="4">
        <f>MONTH(SalesDataTable[[#This Row],[Order Date]])</f>
        <v>10</v>
      </c>
      <c r="F2198" s="14"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4">
        <f>YEAR(SalesDataTable[[#This Row],[Order Date]])</f>
        <v>2026</v>
      </c>
      <c r="D2199" s="12" t="str">
        <f>"Q"&amp;ROUNDUP(MONTH(SalesDataTable[[#This Row],[Order Date]])/3,0)</f>
        <v>Q4</v>
      </c>
      <c r="E2199" s="4">
        <f>MONTH(SalesDataTable[[#This Row],[Order Date]])</f>
        <v>10</v>
      </c>
      <c r="F2199" s="14"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4">
        <f>YEAR(SalesDataTable[[#This Row],[Order Date]])</f>
        <v>2026</v>
      </c>
      <c r="D2200" s="12" t="str">
        <f>"Q"&amp;ROUNDUP(MONTH(SalesDataTable[[#This Row],[Order Date]])/3,0)</f>
        <v>Q4</v>
      </c>
      <c r="E2200" s="4">
        <f>MONTH(SalesDataTable[[#This Row],[Order Date]])</f>
        <v>10</v>
      </c>
      <c r="F2200" s="14"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4">
        <f>YEAR(SalesDataTable[[#This Row],[Order Date]])</f>
        <v>2026</v>
      </c>
      <c r="D2201" s="12" t="str">
        <f>"Q"&amp;ROUNDUP(MONTH(SalesDataTable[[#This Row],[Order Date]])/3,0)</f>
        <v>Q4</v>
      </c>
      <c r="E2201" s="4">
        <f>MONTH(SalesDataTable[[#This Row],[Order Date]])</f>
        <v>10</v>
      </c>
      <c r="F2201" s="14"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4">
        <f>YEAR(SalesDataTable[[#This Row],[Order Date]])</f>
        <v>2026</v>
      </c>
      <c r="D2202" s="12" t="str">
        <f>"Q"&amp;ROUNDUP(MONTH(SalesDataTable[[#This Row],[Order Date]])/3,0)</f>
        <v>Q4</v>
      </c>
      <c r="E2202" s="4">
        <f>MONTH(SalesDataTable[[#This Row],[Order Date]])</f>
        <v>10</v>
      </c>
      <c r="F2202" s="14"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4">
        <f>YEAR(SalesDataTable[[#This Row],[Order Date]])</f>
        <v>2026</v>
      </c>
      <c r="D2203" s="12" t="str">
        <f>"Q"&amp;ROUNDUP(MONTH(SalesDataTable[[#This Row],[Order Date]])/3,0)</f>
        <v>Q4</v>
      </c>
      <c r="E2203" s="4">
        <f>MONTH(SalesDataTable[[#This Row],[Order Date]])</f>
        <v>10</v>
      </c>
      <c r="F2203" s="14"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4">
        <f>YEAR(SalesDataTable[[#This Row],[Order Date]])</f>
        <v>2026</v>
      </c>
      <c r="D2204" s="12" t="str">
        <f>"Q"&amp;ROUNDUP(MONTH(SalesDataTable[[#This Row],[Order Date]])/3,0)</f>
        <v>Q4</v>
      </c>
      <c r="E2204" s="4">
        <f>MONTH(SalesDataTable[[#This Row],[Order Date]])</f>
        <v>10</v>
      </c>
      <c r="F2204" s="14"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4">
        <f>YEAR(SalesDataTable[[#This Row],[Order Date]])</f>
        <v>2026</v>
      </c>
      <c r="D2205" s="12" t="str">
        <f>"Q"&amp;ROUNDUP(MONTH(SalesDataTable[[#This Row],[Order Date]])/3,0)</f>
        <v>Q4</v>
      </c>
      <c r="E2205" s="4">
        <f>MONTH(SalesDataTable[[#This Row],[Order Date]])</f>
        <v>10</v>
      </c>
      <c r="F2205" s="14"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4">
        <f>YEAR(SalesDataTable[[#This Row],[Order Date]])</f>
        <v>2026</v>
      </c>
      <c r="D2206" s="12" t="str">
        <f>"Q"&amp;ROUNDUP(MONTH(SalesDataTable[[#This Row],[Order Date]])/3,0)</f>
        <v>Q4</v>
      </c>
      <c r="E2206" s="4">
        <f>MONTH(SalesDataTable[[#This Row],[Order Date]])</f>
        <v>10</v>
      </c>
      <c r="F2206" s="14"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4">
        <f>YEAR(SalesDataTable[[#This Row],[Order Date]])</f>
        <v>2026</v>
      </c>
      <c r="D2207" s="12" t="str">
        <f>"Q"&amp;ROUNDUP(MONTH(SalesDataTable[[#This Row],[Order Date]])/3,0)</f>
        <v>Q4</v>
      </c>
      <c r="E2207" s="4">
        <f>MONTH(SalesDataTable[[#This Row],[Order Date]])</f>
        <v>10</v>
      </c>
      <c r="F2207" s="14"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4">
        <f>YEAR(SalesDataTable[[#This Row],[Order Date]])</f>
        <v>2026</v>
      </c>
      <c r="D2208" s="12" t="str">
        <f>"Q"&amp;ROUNDUP(MONTH(SalesDataTable[[#This Row],[Order Date]])/3,0)</f>
        <v>Q4</v>
      </c>
      <c r="E2208" s="4">
        <f>MONTH(SalesDataTable[[#This Row],[Order Date]])</f>
        <v>10</v>
      </c>
      <c r="F2208" s="14"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4">
        <f>YEAR(SalesDataTable[[#This Row],[Order Date]])</f>
        <v>2026</v>
      </c>
      <c r="D2209" s="12" t="str">
        <f>"Q"&amp;ROUNDUP(MONTH(SalesDataTable[[#This Row],[Order Date]])/3,0)</f>
        <v>Q4</v>
      </c>
      <c r="E2209" s="4">
        <f>MONTH(SalesDataTable[[#This Row],[Order Date]])</f>
        <v>10</v>
      </c>
      <c r="F2209" s="14"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4">
        <f>YEAR(SalesDataTable[[#This Row],[Order Date]])</f>
        <v>2026</v>
      </c>
      <c r="D2210" s="12" t="str">
        <f>"Q"&amp;ROUNDUP(MONTH(SalesDataTable[[#This Row],[Order Date]])/3,0)</f>
        <v>Q4</v>
      </c>
      <c r="E2210" s="4">
        <f>MONTH(SalesDataTable[[#This Row],[Order Date]])</f>
        <v>10</v>
      </c>
      <c r="F2210" s="14"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4">
        <f>YEAR(SalesDataTable[[#This Row],[Order Date]])</f>
        <v>2026</v>
      </c>
      <c r="D2211" s="12" t="str">
        <f>"Q"&amp;ROUNDUP(MONTH(SalesDataTable[[#This Row],[Order Date]])/3,0)</f>
        <v>Q4</v>
      </c>
      <c r="E2211" s="4">
        <f>MONTH(SalesDataTable[[#This Row],[Order Date]])</f>
        <v>10</v>
      </c>
      <c r="F2211" s="14"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4">
        <f>YEAR(SalesDataTable[[#This Row],[Order Date]])</f>
        <v>2026</v>
      </c>
      <c r="D2212" s="12" t="str">
        <f>"Q"&amp;ROUNDUP(MONTH(SalesDataTable[[#This Row],[Order Date]])/3,0)</f>
        <v>Q4</v>
      </c>
      <c r="E2212" s="4">
        <f>MONTH(SalesDataTable[[#This Row],[Order Date]])</f>
        <v>10</v>
      </c>
      <c r="F2212" s="14"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4">
        <f>YEAR(SalesDataTable[[#This Row],[Order Date]])</f>
        <v>2026</v>
      </c>
      <c r="D2213" s="12" t="str">
        <f>"Q"&amp;ROUNDUP(MONTH(SalesDataTable[[#This Row],[Order Date]])/3,0)</f>
        <v>Q4</v>
      </c>
      <c r="E2213" s="4">
        <f>MONTH(SalesDataTable[[#This Row],[Order Date]])</f>
        <v>10</v>
      </c>
      <c r="F2213" s="14"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4">
        <f>YEAR(SalesDataTable[[#This Row],[Order Date]])</f>
        <v>2026</v>
      </c>
      <c r="D2214" s="12" t="str">
        <f>"Q"&amp;ROUNDUP(MONTH(SalesDataTable[[#This Row],[Order Date]])/3,0)</f>
        <v>Q4</v>
      </c>
      <c r="E2214" s="4">
        <f>MONTH(SalesDataTable[[#This Row],[Order Date]])</f>
        <v>10</v>
      </c>
      <c r="F2214" s="14"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4">
        <f>YEAR(SalesDataTable[[#This Row],[Order Date]])</f>
        <v>2026</v>
      </c>
      <c r="D2215" s="12" t="str">
        <f>"Q"&amp;ROUNDUP(MONTH(SalesDataTable[[#This Row],[Order Date]])/3,0)</f>
        <v>Q4</v>
      </c>
      <c r="E2215" s="4">
        <f>MONTH(SalesDataTable[[#This Row],[Order Date]])</f>
        <v>10</v>
      </c>
      <c r="F2215" s="14"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4">
        <f>YEAR(SalesDataTable[[#This Row],[Order Date]])</f>
        <v>2026</v>
      </c>
      <c r="D2216" s="12" t="str">
        <f>"Q"&amp;ROUNDUP(MONTH(SalesDataTable[[#This Row],[Order Date]])/3,0)</f>
        <v>Q4</v>
      </c>
      <c r="E2216" s="4">
        <f>MONTH(SalesDataTable[[#This Row],[Order Date]])</f>
        <v>10</v>
      </c>
      <c r="F2216" s="14"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4">
        <f>YEAR(SalesDataTable[[#This Row],[Order Date]])</f>
        <v>2026</v>
      </c>
      <c r="D2217" s="12" t="str">
        <f>"Q"&amp;ROUNDUP(MONTH(SalesDataTable[[#This Row],[Order Date]])/3,0)</f>
        <v>Q4</v>
      </c>
      <c r="E2217" s="4">
        <f>MONTH(SalesDataTable[[#This Row],[Order Date]])</f>
        <v>10</v>
      </c>
      <c r="F2217" s="14"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4">
        <f>YEAR(SalesDataTable[[#This Row],[Order Date]])</f>
        <v>2026</v>
      </c>
      <c r="D2218" s="12" t="str">
        <f>"Q"&amp;ROUNDUP(MONTH(SalesDataTable[[#This Row],[Order Date]])/3,0)</f>
        <v>Q4</v>
      </c>
      <c r="E2218" s="4">
        <f>MONTH(SalesDataTable[[#This Row],[Order Date]])</f>
        <v>10</v>
      </c>
      <c r="F2218" s="14"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4">
        <f>YEAR(SalesDataTable[[#This Row],[Order Date]])</f>
        <v>2026</v>
      </c>
      <c r="D2219" s="12" t="str">
        <f>"Q"&amp;ROUNDUP(MONTH(SalesDataTable[[#This Row],[Order Date]])/3,0)</f>
        <v>Q4</v>
      </c>
      <c r="E2219" s="4">
        <f>MONTH(SalesDataTable[[#This Row],[Order Date]])</f>
        <v>10</v>
      </c>
      <c r="F2219" s="14"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4">
        <f>YEAR(SalesDataTable[[#This Row],[Order Date]])</f>
        <v>2026</v>
      </c>
      <c r="D2220" s="12" t="str">
        <f>"Q"&amp;ROUNDUP(MONTH(SalesDataTable[[#This Row],[Order Date]])/3,0)</f>
        <v>Q4</v>
      </c>
      <c r="E2220" s="4">
        <f>MONTH(SalesDataTable[[#This Row],[Order Date]])</f>
        <v>10</v>
      </c>
      <c r="F2220" s="14"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4">
        <f>YEAR(SalesDataTable[[#This Row],[Order Date]])</f>
        <v>2026</v>
      </c>
      <c r="D2221" s="12" t="str">
        <f>"Q"&amp;ROUNDUP(MONTH(SalesDataTable[[#This Row],[Order Date]])/3,0)</f>
        <v>Q4</v>
      </c>
      <c r="E2221" s="4">
        <f>MONTH(SalesDataTable[[#This Row],[Order Date]])</f>
        <v>10</v>
      </c>
      <c r="F2221" s="14"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4">
        <f>YEAR(SalesDataTable[[#This Row],[Order Date]])</f>
        <v>2026</v>
      </c>
      <c r="D2222" s="12" t="str">
        <f>"Q"&amp;ROUNDUP(MONTH(SalesDataTable[[#This Row],[Order Date]])/3,0)</f>
        <v>Q4</v>
      </c>
      <c r="E2222" s="4">
        <f>MONTH(SalesDataTable[[#This Row],[Order Date]])</f>
        <v>10</v>
      </c>
      <c r="F2222" s="14"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4">
        <f>YEAR(SalesDataTable[[#This Row],[Order Date]])</f>
        <v>2026</v>
      </c>
      <c r="D2223" s="12" t="str">
        <f>"Q"&amp;ROUNDUP(MONTH(SalesDataTable[[#This Row],[Order Date]])/3,0)</f>
        <v>Q4</v>
      </c>
      <c r="E2223" s="4">
        <f>MONTH(SalesDataTable[[#This Row],[Order Date]])</f>
        <v>10</v>
      </c>
      <c r="F2223" s="14"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4">
        <f>YEAR(SalesDataTable[[#This Row],[Order Date]])</f>
        <v>2026</v>
      </c>
      <c r="D2224" s="12" t="str">
        <f>"Q"&amp;ROUNDUP(MONTH(SalesDataTable[[#This Row],[Order Date]])/3,0)</f>
        <v>Q4</v>
      </c>
      <c r="E2224" s="4">
        <f>MONTH(SalesDataTable[[#This Row],[Order Date]])</f>
        <v>10</v>
      </c>
      <c r="F2224" s="14"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4">
        <f>YEAR(SalesDataTable[[#This Row],[Order Date]])</f>
        <v>2026</v>
      </c>
      <c r="D2225" s="12" t="str">
        <f>"Q"&amp;ROUNDUP(MONTH(SalesDataTable[[#This Row],[Order Date]])/3,0)</f>
        <v>Q4</v>
      </c>
      <c r="E2225" s="4">
        <f>MONTH(SalesDataTable[[#This Row],[Order Date]])</f>
        <v>10</v>
      </c>
      <c r="F2225" s="14"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4">
        <f>YEAR(SalesDataTable[[#This Row],[Order Date]])</f>
        <v>2026</v>
      </c>
      <c r="D2226" s="12" t="str">
        <f>"Q"&amp;ROUNDUP(MONTH(SalesDataTable[[#This Row],[Order Date]])/3,0)</f>
        <v>Q4</v>
      </c>
      <c r="E2226" s="4">
        <f>MONTH(SalesDataTable[[#This Row],[Order Date]])</f>
        <v>10</v>
      </c>
      <c r="F2226" s="14"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4">
        <f>YEAR(SalesDataTable[[#This Row],[Order Date]])</f>
        <v>2026</v>
      </c>
      <c r="D2227" s="12" t="str">
        <f>"Q"&amp;ROUNDUP(MONTH(SalesDataTable[[#This Row],[Order Date]])/3,0)</f>
        <v>Q4</v>
      </c>
      <c r="E2227" s="4">
        <f>MONTH(SalesDataTable[[#This Row],[Order Date]])</f>
        <v>10</v>
      </c>
      <c r="F2227" s="14"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4">
        <f>YEAR(SalesDataTable[[#This Row],[Order Date]])</f>
        <v>2026</v>
      </c>
      <c r="D2228" s="12" t="str">
        <f>"Q"&amp;ROUNDUP(MONTH(SalesDataTable[[#This Row],[Order Date]])/3,0)</f>
        <v>Q4</v>
      </c>
      <c r="E2228" s="4">
        <f>MONTH(SalesDataTable[[#This Row],[Order Date]])</f>
        <v>10</v>
      </c>
      <c r="F2228" s="14"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4">
        <f>YEAR(SalesDataTable[[#This Row],[Order Date]])</f>
        <v>2026</v>
      </c>
      <c r="D2229" s="12" t="str">
        <f>"Q"&amp;ROUNDUP(MONTH(SalesDataTable[[#This Row],[Order Date]])/3,0)</f>
        <v>Q4</v>
      </c>
      <c r="E2229" s="4">
        <f>MONTH(SalesDataTable[[#This Row],[Order Date]])</f>
        <v>10</v>
      </c>
      <c r="F2229" s="14"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4">
        <f>YEAR(SalesDataTable[[#This Row],[Order Date]])</f>
        <v>2026</v>
      </c>
      <c r="D2230" s="12" t="str">
        <f>"Q"&amp;ROUNDUP(MONTH(SalesDataTable[[#This Row],[Order Date]])/3,0)</f>
        <v>Q4</v>
      </c>
      <c r="E2230" s="4">
        <f>MONTH(SalesDataTable[[#This Row],[Order Date]])</f>
        <v>10</v>
      </c>
      <c r="F2230" s="14"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4">
        <f>YEAR(SalesDataTable[[#This Row],[Order Date]])</f>
        <v>2026</v>
      </c>
      <c r="D2231" s="12" t="str">
        <f>"Q"&amp;ROUNDUP(MONTH(SalesDataTable[[#This Row],[Order Date]])/3,0)</f>
        <v>Q4</v>
      </c>
      <c r="E2231" s="4">
        <f>MONTH(SalesDataTable[[#This Row],[Order Date]])</f>
        <v>10</v>
      </c>
      <c r="F2231" s="14"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4">
        <f>YEAR(SalesDataTable[[#This Row],[Order Date]])</f>
        <v>2026</v>
      </c>
      <c r="D2232" s="12" t="str">
        <f>"Q"&amp;ROUNDUP(MONTH(SalesDataTable[[#This Row],[Order Date]])/3,0)</f>
        <v>Q4</v>
      </c>
      <c r="E2232" s="4">
        <f>MONTH(SalesDataTable[[#This Row],[Order Date]])</f>
        <v>10</v>
      </c>
      <c r="F2232" s="14"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4">
        <f>YEAR(SalesDataTable[[#This Row],[Order Date]])</f>
        <v>2026</v>
      </c>
      <c r="D2233" s="12" t="str">
        <f>"Q"&amp;ROUNDUP(MONTH(SalesDataTable[[#This Row],[Order Date]])/3,0)</f>
        <v>Q4</v>
      </c>
      <c r="E2233" s="4">
        <f>MONTH(SalesDataTable[[#This Row],[Order Date]])</f>
        <v>10</v>
      </c>
      <c r="F2233" s="14"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4">
        <f>YEAR(SalesDataTable[[#This Row],[Order Date]])</f>
        <v>2026</v>
      </c>
      <c r="D2234" s="12" t="str">
        <f>"Q"&amp;ROUNDUP(MONTH(SalesDataTable[[#This Row],[Order Date]])/3,0)</f>
        <v>Q4</v>
      </c>
      <c r="E2234" s="4">
        <f>MONTH(SalesDataTable[[#This Row],[Order Date]])</f>
        <v>10</v>
      </c>
      <c r="F2234" s="14"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4">
        <f>YEAR(SalesDataTable[[#This Row],[Order Date]])</f>
        <v>2026</v>
      </c>
      <c r="D2235" s="12" t="str">
        <f>"Q"&amp;ROUNDUP(MONTH(SalesDataTable[[#This Row],[Order Date]])/3,0)</f>
        <v>Q4</v>
      </c>
      <c r="E2235" s="4">
        <f>MONTH(SalesDataTable[[#This Row],[Order Date]])</f>
        <v>11</v>
      </c>
      <c r="F2235" s="14"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4">
        <f>YEAR(SalesDataTable[[#This Row],[Order Date]])</f>
        <v>2026</v>
      </c>
      <c r="D2236" s="12" t="str">
        <f>"Q"&amp;ROUNDUP(MONTH(SalesDataTable[[#This Row],[Order Date]])/3,0)</f>
        <v>Q4</v>
      </c>
      <c r="E2236" s="4">
        <f>MONTH(SalesDataTable[[#This Row],[Order Date]])</f>
        <v>11</v>
      </c>
      <c r="F2236" s="14"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4">
        <f>YEAR(SalesDataTable[[#This Row],[Order Date]])</f>
        <v>2026</v>
      </c>
      <c r="D2237" s="12" t="str">
        <f>"Q"&amp;ROUNDUP(MONTH(SalesDataTable[[#This Row],[Order Date]])/3,0)</f>
        <v>Q4</v>
      </c>
      <c r="E2237" s="4">
        <f>MONTH(SalesDataTable[[#This Row],[Order Date]])</f>
        <v>11</v>
      </c>
      <c r="F2237" s="14"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4">
        <f>YEAR(SalesDataTable[[#This Row],[Order Date]])</f>
        <v>2026</v>
      </c>
      <c r="D2238" s="12" t="str">
        <f>"Q"&amp;ROUNDUP(MONTH(SalesDataTable[[#This Row],[Order Date]])/3,0)</f>
        <v>Q4</v>
      </c>
      <c r="E2238" s="4">
        <f>MONTH(SalesDataTable[[#This Row],[Order Date]])</f>
        <v>11</v>
      </c>
      <c r="F2238" s="14"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4">
        <f>YEAR(SalesDataTable[[#This Row],[Order Date]])</f>
        <v>2026</v>
      </c>
      <c r="D2239" s="12" t="str">
        <f>"Q"&amp;ROUNDUP(MONTH(SalesDataTable[[#This Row],[Order Date]])/3,0)</f>
        <v>Q4</v>
      </c>
      <c r="E2239" s="4">
        <f>MONTH(SalesDataTable[[#This Row],[Order Date]])</f>
        <v>11</v>
      </c>
      <c r="F2239" s="14"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4">
        <f>YEAR(SalesDataTable[[#This Row],[Order Date]])</f>
        <v>2026</v>
      </c>
      <c r="D2240" s="12" t="str">
        <f>"Q"&amp;ROUNDUP(MONTH(SalesDataTable[[#This Row],[Order Date]])/3,0)</f>
        <v>Q4</v>
      </c>
      <c r="E2240" s="4">
        <f>MONTH(SalesDataTable[[#This Row],[Order Date]])</f>
        <v>11</v>
      </c>
      <c r="F2240" s="14"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4">
        <f>YEAR(SalesDataTable[[#This Row],[Order Date]])</f>
        <v>2026</v>
      </c>
      <c r="D2241" s="12" t="str">
        <f>"Q"&amp;ROUNDUP(MONTH(SalesDataTable[[#This Row],[Order Date]])/3,0)</f>
        <v>Q4</v>
      </c>
      <c r="E2241" s="4">
        <f>MONTH(SalesDataTable[[#This Row],[Order Date]])</f>
        <v>11</v>
      </c>
      <c r="F2241" s="14"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4">
        <f>YEAR(SalesDataTable[[#This Row],[Order Date]])</f>
        <v>2026</v>
      </c>
      <c r="D2242" s="12" t="str">
        <f>"Q"&amp;ROUNDUP(MONTH(SalesDataTable[[#This Row],[Order Date]])/3,0)</f>
        <v>Q4</v>
      </c>
      <c r="E2242" s="4">
        <f>MONTH(SalesDataTable[[#This Row],[Order Date]])</f>
        <v>11</v>
      </c>
      <c r="F2242" s="14"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4">
        <f>YEAR(SalesDataTable[[#This Row],[Order Date]])</f>
        <v>2026</v>
      </c>
      <c r="D2243" s="12" t="str">
        <f>"Q"&amp;ROUNDUP(MONTH(SalesDataTable[[#This Row],[Order Date]])/3,0)</f>
        <v>Q4</v>
      </c>
      <c r="E2243" s="4">
        <f>MONTH(SalesDataTable[[#This Row],[Order Date]])</f>
        <v>11</v>
      </c>
      <c r="F2243" s="14"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4">
        <f>YEAR(SalesDataTable[[#This Row],[Order Date]])</f>
        <v>2026</v>
      </c>
      <c r="D2244" s="12" t="str">
        <f>"Q"&amp;ROUNDUP(MONTH(SalesDataTable[[#This Row],[Order Date]])/3,0)</f>
        <v>Q4</v>
      </c>
      <c r="E2244" s="4">
        <f>MONTH(SalesDataTable[[#This Row],[Order Date]])</f>
        <v>11</v>
      </c>
      <c r="F2244" s="14"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4">
        <f>YEAR(SalesDataTable[[#This Row],[Order Date]])</f>
        <v>2026</v>
      </c>
      <c r="D2245" s="12" t="str">
        <f>"Q"&amp;ROUNDUP(MONTH(SalesDataTable[[#This Row],[Order Date]])/3,0)</f>
        <v>Q4</v>
      </c>
      <c r="E2245" s="4">
        <f>MONTH(SalesDataTable[[#This Row],[Order Date]])</f>
        <v>11</v>
      </c>
      <c r="F2245" s="14"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4">
        <f>YEAR(SalesDataTable[[#This Row],[Order Date]])</f>
        <v>2026</v>
      </c>
      <c r="D2246" s="12" t="str">
        <f>"Q"&amp;ROUNDUP(MONTH(SalesDataTable[[#This Row],[Order Date]])/3,0)</f>
        <v>Q4</v>
      </c>
      <c r="E2246" s="4">
        <f>MONTH(SalesDataTable[[#This Row],[Order Date]])</f>
        <v>11</v>
      </c>
      <c r="F2246" s="14"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4">
        <f>YEAR(SalesDataTable[[#This Row],[Order Date]])</f>
        <v>2026</v>
      </c>
      <c r="D2247" s="12" t="str">
        <f>"Q"&amp;ROUNDUP(MONTH(SalesDataTable[[#This Row],[Order Date]])/3,0)</f>
        <v>Q4</v>
      </c>
      <c r="E2247" s="4">
        <f>MONTH(SalesDataTable[[#This Row],[Order Date]])</f>
        <v>11</v>
      </c>
      <c r="F2247" s="14"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4">
        <f>YEAR(SalesDataTable[[#This Row],[Order Date]])</f>
        <v>2026</v>
      </c>
      <c r="D2248" s="12" t="str">
        <f>"Q"&amp;ROUNDUP(MONTH(SalesDataTable[[#This Row],[Order Date]])/3,0)</f>
        <v>Q4</v>
      </c>
      <c r="E2248" s="4">
        <f>MONTH(SalesDataTable[[#This Row],[Order Date]])</f>
        <v>11</v>
      </c>
      <c r="F2248" s="14"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4">
        <f>YEAR(SalesDataTable[[#This Row],[Order Date]])</f>
        <v>2026</v>
      </c>
      <c r="D2249" s="12" t="str">
        <f>"Q"&amp;ROUNDUP(MONTH(SalesDataTable[[#This Row],[Order Date]])/3,0)</f>
        <v>Q4</v>
      </c>
      <c r="E2249" s="4">
        <f>MONTH(SalesDataTable[[#This Row],[Order Date]])</f>
        <v>11</v>
      </c>
      <c r="F2249" s="14"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4">
        <f>YEAR(SalesDataTable[[#This Row],[Order Date]])</f>
        <v>2026</v>
      </c>
      <c r="D2250" s="12" t="str">
        <f>"Q"&amp;ROUNDUP(MONTH(SalesDataTable[[#This Row],[Order Date]])/3,0)</f>
        <v>Q4</v>
      </c>
      <c r="E2250" s="4">
        <f>MONTH(SalesDataTable[[#This Row],[Order Date]])</f>
        <v>11</v>
      </c>
      <c r="F2250" s="14"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4">
        <f>YEAR(SalesDataTable[[#This Row],[Order Date]])</f>
        <v>2026</v>
      </c>
      <c r="D2251" s="12" t="str">
        <f>"Q"&amp;ROUNDUP(MONTH(SalesDataTable[[#This Row],[Order Date]])/3,0)</f>
        <v>Q4</v>
      </c>
      <c r="E2251" s="4">
        <f>MONTH(SalesDataTable[[#This Row],[Order Date]])</f>
        <v>11</v>
      </c>
      <c r="F2251" s="14"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4">
        <f>YEAR(SalesDataTable[[#This Row],[Order Date]])</f>
        <v>2026</v>
      </c>
      <c r="D2252" s="12" t="str">
        <f>"Q"&amp;ROUNDUP(MONTH(SalesDataTable[[#This Row],[Order Date]])/3,0)</f>
        <v>Q4</v>
      </c>
      <c r="E2252" s="4">
        <f>MONTH(SalesDataTable[[#This Row],[Order Date]])</f>
        <v>11</v>
      </c>
      <c r="F2252" s="14"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4">
        <f>YEAR(SalesDataTable[[#This Row],[Order Date]])</f>
        <v>2026</v>
      </c>
      <c r="D2253" s="12" t="str">
        <f>"Q"&amp;ROUNDUP(MONTH(SalesDataTable[[#This Row],[Order Date]])/3,0)</f>
        <v>Q4</v>
      </c>
      <c r="E2253" s="4">
        <f>MONTH(SalesDataTable[[#This Row],[Order Date]])</f>
        <v>11</v>
      </c>
      <c r="F2253" s="14"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4">
        <f>YEAR(SalesDataTable[[#This Row],[Order Date]])</f>
        <v>2026</v>
      </c>
      <c r="D2254" s="12" t="str">
        <f>"Q"&amp;ROUNDUP(MONTH(SalesDataTable[[#This Row],[Order Date]])/3,0)</f>
        <v>Q4</v>
      </c>
      <c r="E2254" s="4">
        <f>MONTH(SalesDataTable[[#This Row],[Order Date]])</f>
        <v>11</v>
      </c>
      <c r="F2254" s="14"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4">
        <f>YEAR(SalesDataTable[[#This Row],[Order Date]])</f>
        <v>2026</v>
      </c>
      <c r="D2255" s="12" t="str">
        <f>"Q"&amp;ROUNDUP(MONTH(SalesDataTable[[#This Row],[Order Date]])/3,0)</f>
        <v>Q4</v>
      </c>
      <c r="E2255" s="4">
        <f>MONTH(SalesDataTable[[#This Row],[Order Date]])</f>
        <v>11</v>
      </c>
      <c r="F2255" s="14"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4">
        <f>YEAR(SalesDataTable[[#This Row],[Order Date]])</f>
        <v>2026</v>
      </c>
      <c r="D2256" s="12" t="str">
        <f>"Q"&amp;ROUNDUP(MONTH(SalesDataTable[[#This Row],[Order Date]])/3,0)</f>
        <v>Q4</v>
      </c>
      <c r="E2256" s="4">
        <f>MONTH(SalesDataTable[[#This Row],[Order Date]])</f>
        <v>11</v>
      </c>
      <c r="F2256" s="14"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4">
        <f>YEAR(SalesDataTable[[#This Row],[Order Date]])</f>
        <v>2026</v>
      </c>
      <c r="D2257" s="12" t="str">
        <f>"Q"&amp;ROUNDUP(MONTH(SalesDataTable[[#This Row],[Order Date]])/3,0)</f>
        <v>Q4</v>
      </c>
      <c r="E2257" s="4">
        <f>MONTH(SalesDataTable[[#This Row],[Order Date]])</f>
        <v>11</v>
      </c>
      <c r="F2257" s="14"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4">
        <f>YEAR(SalesDataTable[[#This Row],[Order Date]])</f>
        <v>2026</v>
      </c>
      <c r="D2258" s="12" t="str">
        <f>"Q"&amp;ROUNDUP(MONTH(SalesDataTable[[#This Row],[Order Date]])/3,0)</f>
        <v>Q4</v>
      </c>
      <c r="E2258" s="4">
        <f>MONTH(SalesDataTable[[#This Row],[Order Date]])</f>
        <v>11</v>
      </c>
      <c r="F2258" s="14"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4">
        <f>YEAR(SalesDataTable[[#This Row],[Order Date]])</f>
        <v>2026</v>
      </c>
      <c r="D2259" s="12" t="str">
        <f>"Q"&amp;ROUNDUP(MONTH(SalesDataTable[[#This Row],[Order Date]])/3,0)</f>
        <v>Q4</v>
      </c>
      <c r="E2259" s="4">
        <f>MONTH(SalesDataTable[[#This Row],[Order Date]])</f>
        <v>11</v>
      </c>
      <c r="F2259" s="14"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4">
        <f>YEAR(SalesDataTable[[#This Row],[Order Date]])</f>
        <v>2026</v>
      </c>
      <c r="D2260" s="12" t="str">
        <f>"Q"&amp;ROUNDUP(MONTH(SalesDataTable[[#This Row],[Order Date]])/3,0)</f>
        <v>Q4</v>
      </c>
      <c r="E2260" s="4">
        <f>MONTH(SalesDataTable[[#This Row],[Order Date]])</f>
        <v>11</v>
      </c>
      <c r="F2260" s="14"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4">
        <f>YEAR(SalesDataTable[[#This Row],[Order Date]])</f>
        <v>2026</v>
      </c>
      <c r="D2261" s="12" t="str">
        <f>"Q"&amp;ROUNDUP(MONTH(SalesDataTable[[#This Row],[Order Date]])/3,0)</f>
        <v>Q4</v>
      </c>
      <c r="E2261" s="4">
        <f>MONTH(SalesDataTable[[#This Row],[Order Date]])</f>
        <v>11</v>
      </c>
      <c r="F2261" s="14"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4">
        <f>YEAR(SalesDataTable[[#This Row],[Order Date]])</f>
        <v>2026</v>
      </c>
      <c r="D2262" s="12" t="str">
        <f>"Q"&amp;ROUNDUP(MONTH(SalesDataTable[[#This Row],[Order Date]])/3,0)</f>
        <v>Q4</v>
      </c>
      <c r="E2262" s="4">
        <f>MONTH(SalesDataTable[[#This Row],[Order Date]])</f>
        <v>11</v>
      </c>
      <c r="F2262" s="14"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4">
        <f>YEAR(SalesDataTable[[#This Row],[Order Date]])</f>
        <v>2026</v>
      </c>
      <c r="D2263" s="12" t="str">
        <f>"Q"&amp;ROUNDUP(MONTH(SalesDataTable[[#This Row],[Order Date]])/3,0)</f>
        <v>Q4</v>
      </c>
      <c r="E2263" s="4">
        <f>MONTH(SalesDataTable[[#This Row],[Order Date]])</f>
        <v>11</v>
      </c>
      <c r="F2263" s="14"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4">
        <f>YEAR(SalesDataTable[[#This Row],[Order Date]])</f>
        <v>2026</v>
      </c>
      <c r="D2264" s="12" t="str">
        <f>"Q"&amp;ROUNDUP(MONTH(SalesDataTable[[#This Row],[Order Date]])/3,0)</f>
        <v>Q4</v>
      </c>
      <c r="E2264" s="4">
        <f>MONTH(SalesDataTable[[#This Row],[Order Date]])</f>
        <v>11</v>
      </c>
      <c r="F2264" s="14"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4">
        <f>YEAR(SalesDataTable[[#This Row],[Order Date]])</f>
        <v>2026</v>
      </c>
      <c r="D2265" s="12" t="str">
        <f>"Q"&amp;ROUNDUP(MONTH(SalesDataTable[[#This Row],[Order Date]])/3,0)</f>
        <v>Q4</v>
      </c>
      <c r="E2265" s="4">
        <f>MONTH(SalesDataTable[[#This Row],[Order Date]])</f>
        <v>11</v>
      </c>
      <c r="F2265" s="14"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4">
        <f>YEAR(SalesDataTable[[#This Row],[Order Date]])</f>
        <v>2026</v>
      </c>
      <c r="D2266" s="12" t="str">
        <f>"Q"&amp;ROUNDUP(MONTH(SalesDataTable[[#This Row],[Order Date]])/3,0)</f>
        <v>Q4</v>
      </c>
      <c r="E2266" s="4">
        <f>MONTH(SalesDataTable[[#This Row],[Order Date]])</f>
        <v>11</v>
      </c>
      <c r="F2266" s="14"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4">
        <f>YEAR(SalesDataTable[[#This Row],[Order Date]])</f>
        <v>2026</v>
      </c>
      <c r="D2267" s="12" t="str">
        <f>"Q"&amp;ROUNDUP(MONTH(SalesDataTable[[#This Row],[Order Date]])/3,0)</f>
        <v>Q4</v>
      </c>
      <c r="E2267" s="4">
        <f>MONTH(SalesDataTable[[#This Row],[Order Date]])</f>
        <v>11</v>
      </c>
      <c r="F2267" s="14"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4">
        <f>YEAR(SalesDataTable[[#This Row],[Order Date]])</f>
        <v>2026</v>
      </c>
      <c r="D2268" s="12" t="str">
        <f>"Q"&amp;ROUNDUP(MONTH(SalesDataTable[[#This Row],[Order Date]])/3,0)</f>
        <v>Q4</v>
      </c>
      <c r="E2268" s="4">
        <f>MONTH(SalesDataTable[[#This Row],[Order Date]])</f>
        <v>11</v>
      </c>
      <c r="F2268" s="14"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4">
        <f>YEAR(SalesDataTable[[#This Row],[Order Date]])</f>
        <v>2026</v>
      </c>
      <c r="D2269" s="12" t="str">
        <f>"Q"&amp;ROUNDUP(MONTH(SalesDataTable[[#This Row],[Order Date]])/3,0)</f>
        <v>Q4</v>
      </c>
      <c r="E2269" s="4">
        <f>MONTH(SalesDataTable[[#This Row],[Order Date]])</f>
        <v>11</v>
      </c>
      <c r="F2269" s="14"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4">
        <f>YEAR(SalesDataTable[[#This Row],[Order Date]])</f>
        <v>2026</v>
      </c>
      <c r="D2270" s="12" t="str">
        <f>"Q"&amp;ROUNDUP(MONTH(SalesDataTable[[#This Row],[Order Date]])/3,0)</f>
        <v>Q4</v>
      </c>
      <c r="E2270" s="4">
        <f>MONTH(SalesDataTable[[#This Row],[Order Date]])</f>
        <v>11</v>
      </c>
      <c r="F2270" s="14"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4">
        <f>YEAR(SalesDataTable[[#This Row],[Order Date]])</f>
        <v>2026</v>
      </c>
      <c r="D2271" s="12" t="str">
        <f>"Q"&amp;ROUNDUP(MONTH(SalesDataTable[[#This Row],[Order Date]])/3,0)</f>
        <v>Q4</v>
      </c>
      <c r="E2271" s="4">
        <f>MONTH(SalesDataTable[[#This Row],[Order Date]])</f>
        <v>11</v>
      </c>
      <c r="F2271" s="14"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4">
        <f>YEAR(SalesDataTable[[#This Row],[Order Date]])</f>
        <v>2026</v>
      </c>
      <c r="D2272" s="12" t="str">
        <f>"Q"&amp;ROUNDUP(MONTH(SalesDataTable[[#This Row],[Order Date]])/3,0)</f>
        <v>Q4</v>
      </c>
      <c r="E2272" s="4">
        <f>MONTH(SalesDataTable[[#This Row],[Order Date]])</f>
        <v>11</v>
      </c>
      <c r="F2272" s="14"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4">
        <f>YEAR(SalesDataTable[[#This Row],[Order Date]])</f>
        <v>2026</v>
      </c>
      <c r="D2273" s="12" t="str">
        <f>"Q"&amp;ROUNDUP(MONTH(SalesDataTable[[#This Row],[Order Date]])/3,0)</f>
        <v>Q4</v>
      </c>
      <c r="E2273" s="4">
        <f>MONTH(SalesDataTable[[#This Row],[Order Date]])</f>
        <v>11</v>
      </c>
      <c r="F2273" s="14"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4">
        <f>YEAR(SalesDataTable[[#This Row],[Order Date]])</f>
        <v>2026</v>
      </c>
      <c r="D2274" s="12" t="str">
        <f>"Q"&amp;ROUNDUP(MONTH(SalesDataTable[[#This Row],[Order Date]])/3,0)</f>
        <v>Q4</v>
      </c>
      <c r="E2274" s="4">
        <f>MONTH(SalesDataTable[[#This Row],[Order Date]])</f>
        <v>11</v>
      </c>
      <c r="F2274" s="14"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4">
        <f>YEAR(SalesDataTable[[#This Row],[Order Date]])</f>
        <v>2026</v>
      </c>
      <c r="D2275" s="12" t="str">
        <f>"Q"&amp;ROUNDUP(MONTH(SalesDataTable[[#This Row],[Order Date]])/3,0)</f>
        <v>Q4</v>
      </c>
      <c r="E2275" s="4">
        <f>MONTH(SalesDataTable[[#This Row],[Order Date]])</f>
        <v>11</v>
      </c>
      <c r="F2275" s="14"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4">
        <f>YEAR(SalesDataTable[[#This Row],[Order Date]])</f>
        <v>2026</v>
      </c>
      <c r="D2276" s="12" t="str">
        <f>"Q"&amp;ROUNDUP(MONTH(SalesDataTable[[#This Row],[Order Date]])/3,0)</f>
        <v>Q4</v>
      </c>
      <c r="E2276" s="4">
        <f>MONTH(SalesDataTable[[#This Row],[Order Date]])</f>
        <v>11</v>
      </c>
      <c r="F2276" s="14"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4">
        <f>YEAR(SalesDataTable[[#This Row],[Order Date]])</f>
        <v>2026</v>
      </c>
      <c r="D2277" s="12" t="str">
        <f>"Q"&amp;ROUNDUP(MONTH(SalesDataTable[[#This Row],[Order Date]])/3,0)</f>
        <v>Q4</v>
      </c>
      <c r="E2277" s="4">
        <f>MONTH(SalesDataTable[[#This Row],[Order Date]])</f>
        <v>11</v>
      </c>
      <c r="F2277" s="14"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4">
        <f>YEAR(SalesDataTable[[#This Row],[Order Date]])</f>
        <v>2026</v>
      </c>
      <c r="D2278" s="12" t="str">
        <f>"Q"&amp;ROUNDUP(MONTH(SalesDataTable[[#This Row],[Order Date]])/3,0)</f>
        <v>Q4</v>
      </c>
      <c r="E2278" s="4">
        <f>MONTH(SalesDataTable[[#This Row],[Order Date]])</f>
        <v>11</v>
      </c>
      <c r="F2278" s="14"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4">
        <f>YEAR(SalesDataTable[[#This Row],[Order Date]])</f>
        <v>2026</v>
      </c>
      <c r="D2279" s="12" t="str">
        <f>"Q"&amp;ROUNDUP(MONTH(SalesDataTable[[#This Row],[Order Date]])/3,0)</f>
        <v>Q4</v>
      </c>
      <c r="E2279" s="4">
        <f>MONTH(SalesDataTable[[#This Row],[Order Date]])</f>
        <v>11</v>
      </c>
      <c r="F2279" s="14"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4">
        <f>YEAR(SalesDataTable[[#This Row],[Order Date]])</f>
        <v>2026</v>
      </c>
      <c r="D2280" s="12" t="str">
        <f>"Q"&amp;ROUNDUP(MONTH(SalesDataTable[[#This Row],[Order Date]])/3,0)</f>
        <v>Q4</v>
      </c>
      <c r="E2280" s="4">
        <f>MONTH(SalesDataTable[[#This Row],[Order Date]])</f>
        <v>11</v>
      </c>
      <c r="F2280" s="14"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4">
        <f>YEAR(SalesDataTable[[#This Row],[Order Date]])</f>
        <v>2026</v>
      </c>
      <c r="D2281" s="12" t="str">
        <f>"Q"&amp;ROUNDUP(MONTH(SalesDataTable[[#This Row],[Order Date]])/3,0)</f>
        <v>Q4</v>
      </c>
      <c r="E2281" s="4">
        <f>MONTH(SalesDataTable[[#This Row],[Order Date]])</f>
        <v>11</v>
      </c>
      <c r="F2281" s="14"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4">
        <f>YEAR(SalesDataTable[[#This Row],[Order Date]])</f>
        <v>2026</v>
      </c>
      <c r="D2282" s="12" t="str">
        <f>"Q"&amp;ROUNDUP(MONTH(SalesDataTable[[#This Row],[Order Date]])/3,0)</f>
        <v>Q4</v>
      </c>
      <c r="E2282" s="4">
        <f>MONTH(SalesDataTable[[#This Row],[Order Date]])</f>
        <v>11</v>
      </c>
      <c r="F2282" s="14"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4">
        <f>YEAR(SalesDataTable[[#This Row],[Order Date]])</f>
        <v>2026</v>
      </c>
      <c r="D2283" s="12" t="str">
        <f>"Q"&amp;ROUNDUP(MONTH(SalesDataTable[[#This Row],[Order Date]])/3,0)</f>
        <v>Q4</v>
      </c>
      <c r="E2283" s="4">
        <f>MONTH(SalesDataTable[[#This Row],[Order Date]])</f>
        <v>11</v>
      </c>
      <c r="F2283" s="14"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4">
        <f>YEAR(SalesDataTable[[#This Row],[Order Date]])</f>
        <v>2026</v>
      </c>
      <c r="D2284" s="12" t="str">
        <f>"Q"&amp;ROUNDUP(MONTH(SalesDataTable[[#This Row],[Order Date]])/3,0)</f>
        <v>Q4</v>
      </c>
      <c r="E2284" s="4">
        <f>MONTH(SalesDataTable[[#This Row],[Order Date]])</f>
        <v>11</v>
      </c>
      <c r="F2284" s="14"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4">
        <f>YEAR(SalesDataTable[[#This Row],[Order Date]])</f>
        <v>2026</v>
      </c>
      <c r="D2285" s="12" t="str">
        <f>"Q"&amp;ROUNDUP(MONTH(SalesDataTable[[#This Row],[Order Date]])/3,0)</f>
        <v>Q4</v>
      </c>
      <c r="E2285" s="4">
        <f>MONTH(SalesDataTable[[#This Row],[Order Date]])</f>
        <v>11</v>
      </c>
      <c r="F2285" s="14"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4">
        <f>YEAR(SalesDataTable[[#This Row],[Order Date]])</f>
        <v>2026</v>
      </c>
      <c r="D2286" s="12" t="str">
        <f>"Q"&amp;ROUNDUP(MONTH(SalesDataTable[[#This Row],[Order Date]])/3,0)</f>
        <v>Q4</v>
      </c>
      <c r="E2286" s="4">
        <f>MONTH(SalesDataTable[[#This Row],[Order Date]])</f>
        <v>11</v>
      </c>
      <c r="F2286" s="14"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4">
        <f>YEAR(SalesDataTable[[#This Row],[Order Date]])</f>
        <v>2026</v>
      </c>
      <c r="D2287" s="12" t="str">
        <f>"Q"&amp;ROUNDUP(MONTH(SalesDataTable[[#This Row],[Order Date]])/3,0)</f>
        <v>Q4</v>
      </c>
      <c r="E2287" s="4">
        <f>MONTH(SalesDataTable[[#This Row],[Order Date]])</f>
        <v>11</v>
      </c>
      <c r="F2287" s="14"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4">
        <f>YEAR(SalesDataTable[[#This Row],[Order Date]])</f>
        <v>2026</v>
      </c>
      <c r="D2288" s="12" t="str">
        <f>"Q"&amp;ROUNDUP(MONTH(SalesDataTable[[#This Row],[Order Date]])/3,0)</f>
        <v>Q4</v>
      </c>
      <c r="E2288" s="4">
        <f>MONTH(SalesDataTable[[#This Row],[Order Date]])</f>
        <v>11</v>
      </c>
      <c r="F2288" s="14"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4">
        <f>YEAR(SalesDataTable[[#This Row],[Order Date]])</f>
        <v>2026</v>
      </c>
      <c r="D2289" s="12" t="str">
        <f>"Q"&amp;ROUNDUP(MONTH(SalesDataTable[[#This Row],[Order Date]])/3,0)</f>
        <v>Q4</v>
      </c>
      <c r="E2289" s="4">
        <f>MONTH(SalesDataTable[[#This Row],[Order Date]])</f>
        <v>11</v>
      </c>
      <c r="F2289" s="14"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4">
        <f>YEAR(SalesDataTable[[#This Row],[Order Date]])</f>
        <v>2026</v>
      </c>
      <c r="D2290" s="12" t="str">
        <f>"Q"&amp;ROUNDUP(MONTH(SalesDataTable[[#This Row],[Order Date]])/3,0)</f>
        <v>Q4</v>
      </c>
      <c r="E2290" s="4">
        <f>MONTH(SalesDataTable[[#This Row],[Order Date]])</f>
        <v>11</v>
      </c>
      <c r="F2290" s="14"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4">
        <f>YEAR(SalesDataTable[[#This Row],[Order Date]])</f>
        <v>2026</v>
      </c>
      <c r="D2291" s="12" t="str">
        <f>"Q"&amp;ROUNDUP(MONTH(SalesDataTable[[#This Row],[Order Date]])/3,0)</f>
        <v>Q4</v>
      </c>
      <c r="E2291" s="4">
        <f>MONTH(SalesDataTable[[#This Row],[Order Date]])</f>
        <v>11</v>
      </c>
      <c r="F2291" s="14"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4">
        <f>YEAR(SalesDataTable[[#This Row],[Order Date]])</f>
        <v>2026</v>
      </c>
      <c r="D2292" s="12" t="str">
        <f>"Q"&amp;ROUNDUP(MONTH(SalesDataTable[[#This Row],[Order Date]])/3,0)</f>
        <v>Q4</v>
      </c>
      <c r="E2292" s="4">
        <f>MONTH(SalesDataTable[[#This Row],[Order Date]])</f>
        <v>11</v>
      </c>
      <c r="F2292" s="14"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4">
        <f>YEAR(SalesDataTable[[#This Row],[Order Date]])</f>
        <v>2026</v>
      </c>
      <c r="D2293" s="12" t="str">
        <f>"Q"&amp;ROUNDUP(MONTH(SalesDataTable[[#This Row],[Order Date]])/3,0)</f>
        <v>Q4</v>
      </c>
      <c r="E2293" s="4">
        <f>MONTH(SalesDataTable[[#This Row],[Order Date]])</f>
        <v>11</v>
      </c>
      <c r="F2293" s="14"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4">
        <f>YEAR(SalesDataTable[[#This Row],[Order Date]])</f>
        <v>2026</v>
      </c>
      <c r="D2294" s="12" t="str">
        <f>"Q"&amp;ROUNDUP(MONTH(SalesDataTable[[#This Row],[Order Date]])/3,0)</f>
        <v>Q4</v>
      </c>
      <c r="E2294" s="4">
        <f>MONTH(SalesDataTable[[#This Row],[Order Date]])</f>
        <v>11</v>
      </c>
      <c r="F2294" s="14"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4">
        <f>YEAR(SalesDataTable[[#This Row],[Order Date]])</f>
        <v>2026</v>
      </c>
      <c r="D2295" s="12" t="str">
        <f>"Q"&amp;ROUNDUP(MONTH(SalesDataTable[[#This Row],[Order Date]])/3,0)</f>
        <v>Q4</v>
      </c>
      <c r="E2295" s="4">
        <f>MONTH(SalesDataTable[[#This Row],[Order Date]])</f>
        <v>11</v>
      </c>
      <c r="F2295" s="14"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4">
        <f>YEAR(SalesDataTable[[#This Row],[Order Date]])</f>
        <v>2026</v>
      </c>
      <c r="D2296" s="12" t="str">
        <f>"Q"&amp;ROUNDUP(MONTH(SalesDataTable[[#This Row],[Order Date]])/3,0)</f>
        <v>Q4</v>
      </c>
      <c r="E2296" s="4">
        <f>MONTH(SalesDataTable[[#This Row],[Order Date]])</f>
        <v>11</v>
      </c>
      <c r="F2296" s="14"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4">
        <f>YEAR(SalesDataTable[[#This Row],[Order Date]])</f>
        <v>2026</v>
      </c>
      <c r="D2297" s="12" t="str">
        <f>"Q"&amp;ROUNDUP(MONTH(SalesDataTable[[#This Row],[Order Date]])/3,0)</f>
        <v>Q4</v>
      </c>
      <c r="E2297" s="4">
        <f>MONTH(SalesDataTable[[#This Row],[Order Date]])</f>
        <v>11</v>
      </c>
      <c r="F2297" s="14"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4">
        <f>YEAR(SalesDataTable[[#This Row],[Order Date]])</f>
        <v>2026</v>
      </c>
      <c r="D2298" s="12" t="str">
        <f>"Q"&amp;ROUNDUP(MONTH(SalesDataTable[[#This Row],[Order Date]])/3,0)</f>
        <v>Q4</v>
      </c>
      <c r="E2298" s="4">
        <f>MONTH(SalesDataTable[[#This Row],[Order Date]])</f>
        <v>11</v>
      </c>
      <c r="F2298" s="14"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4">
        <f>YEAR(SalesDataTable[[#This Row],[Order Date]])</f>
        <v>2026</v>
      </c>
      <c r="D2299" s="12" t="str">
        <f>"Q"&amp;ROUNDUP(MONTH(SalesDataTable[[#This Row],[Order Date]])/3,0)</f>
        <v>Q4</v>
      </c>
      <c r="E2299" s="4">
        <f>MONTH(SalesDataTable[[#This Row],[Order Date]])</f>
        <v>11</v>
      </c>
      <c r="F2299" s="14"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4">
        <f>YEAR(SalesDataTable[[#This Row],[Order Date]])</f>
        <v>2026</v>
      </c>
      <c r="D2300" s="12" t="str">
        <f>"Q"&amp;ROUNDUP(MONTH(SalesDataTable[[#This Row],[Order Date]])/3,0)</f>
        <v>Q4</v>
      </c>
      <c r="E2300" s="4">
        <f>MONTH(SalesDataTable[[#This Row],[Order Date]])</f>
        <v>11</v>
      </c>
      <c r="F2300" s="14"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4">
        <f>YEAR(SalesDataTable[[#This Row],[Order Date]])</f>
        <v>2026</v>
      </c>
      <c r="D2301" s="12" t="str">
        <f>"Q"&amp;ROUNDUP(MONTH(SalesDataTable[[#This Row],[Order Date]])/3,0)</f>
        <v>Q4</v>
      </c>
      <c r="E2301" s="4">
        <f>MONTH(SalesDataTable[[#This Row],[Order Date]])</f>
        <v>11</v>
      </c>
      <c r="F2301" s="14"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4">
        <f>YEAR(SalesDataTable[[#This Row],[Order Date]])</f>
        <v>2026</v>
      </c>
      <c r="D2302" s="12" t="str">
        <f>"Q"&amp;ROUNDUP(MONTH(SalesDataTable[[#This Row],[Order Date]])/3,0)</f>
        <v>Q4</v>
      </c>
      <c r="E2302" s="4">
        <f>MONTH(SalesDataTable[[#This Row],[Order Date]])</f>
        <v>11</v>
      </c>
      <c r="F2302" s="14"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4">
        <f>YEAR(SalesDataTable[[#This Row],[Order Date]])</f>
        <v>2026</v>
      </c>
      <c r="D2303" s="12" t="str">
        <f>"Q"&amp;ROUNDUP(MONTH(SalesDataTable[[#This Row],[Order Date]])/3,0)</f>
        <v>Q4</v>
      </c>
      <c r="E2303" s="4">
        <f>MONTH(SalesDataTable[[#This Row],[Order Date]])</f>
        <v>11</v>
      </c>
      <c r="F2303" s="14"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4">
        <f>YEAR(SalesDataTable[[#This Row],[Order Date]])</f>
        <v>2026</v>
      </c>
      <c r="D2304" s="12" t="str">
        <f>"Q"&amp;ROUNDUP(MONTH(SalesDataTable[[#This Row],[Order Date]])/3,0)</f>
        <v>Q4</v>
      </c>
      <c r="E2304" s="4">
        <f>MONTH(SalesDataTable[[#This Row],[Order Date]])</f>
        <v>11</v>
      </c>
      <c r="F2304" s="14"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4">
        <f>YEAR(SalesDataTable[[#This Row],[Order Date]])</f>
        <v>2026</v>
      </c>
      <c r="D2305" s="12" t="str">
        <f>"Q"&amp;ROUNDUP(MONTH(SalesDataTable[[#This Row],[Order Date]])/3,0)</f>
        <v>Q4</v>
      </c>
      <c r="E2305" s="4">
        <f>MONTH(SalesDataTable[[#This Row],[Order Date]])</f>
        <v>11</v>
      </c>
      <c r="F2305" s="14"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4">
        <f>YEAR(SalesDataTable[[#This Row],[Order Date]])</f>
        <v>2026</v>
      </c>
      <c r="D2306" s="12" t="str">
        <f>"Q"&amp;ROUNDUP(MONTH(SalesDataTable[[#This Row],[Order Date]])/3,0)</f>
        <v>Q4</v>
      </c>
      <c r="E2306" s="4">
        <f>MONTH(SalesDataTable[[#This Row],[Order Date]])</f>
        <v>11</v>
      </c>
      <c r="F2306" s="14"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4">
        <f>YEAR(SalesDataTable[[#This Row],[Order Date]])</f>
        <v>2026</v>
      </c>
      <c r="D2307" s="12" t="str">
        <f>"Q"&amp;ROUNDUP(MONTH(SalesDataTable[[#This Row],[Order Date]])/3,0)</f>
        <v>Q4</v>
      </c>
      <c r="E2307" s="4">
        <f>MONTH(SalesDataTable[[#This Row],[Order Date]])</f>
        <v>11</v>
      </c>
      <c r="F2307" s="14"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4">
        <f>YEAR(SalesDataTable[[#This Row],[Order Date]])</f>
        <v>2026</v>
      </c>
      <c r="D2308" s="12" t="str">
        <f>"Q"&amp;ROUNDUP(MONTH(SalesDataTable[[#This Row],[Order Date]])/3,0)</f>
        <v>Q4</v>
      </c>
      <c r="E2308" s="4">
        <f>MONTH(SalesDataTable[[#This Row],[Order Date]])</f>
        <v>11</v>
      </c>
      <c r="F2308" s="14"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4">
        <f>YEAR(SalesDataTable[[#This Row],[Order Date]])</f>
        <v>2026</v>
      </c>
      <c r="D2309" s="12" t="str">
        <f>"Q"&amp;ROUNDUP(MONTH(SalesDataTable[[#This Row],[Order Date]])/3,0)</f>
        <v>Q4</v>
      </c>
      <c r="E2309" s="4">
        <f>MONTH(SalesDataTable[[#This Row],[Order Date]])</f>
        <v>11</v>
      </c>
      <c r="F2309" s="14"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4">
        <f>YEAR(SalesDataTable[[#This Row],[Order Date]])</f>
        <v>2026</v>
      </c>
      <c r="D2310" s="12" t="str">
        <f>"Q"&amp;ROUNDUP(MONTH(SalesDataTable[[#This Row],[Order Date]])/3,0)</f>
        <v>Q4</v>
      </c>
      <c r="E2310" s="4">
        <f>MONTH(SalesDataTable[[#This Row],[Order Date]])</f>
        <v>11</v>
      </c>
      <c r="F2310" s="14"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4">
        <f>YEAR(SalesDataTable[[#This Row],[Order Date]])</f>
        <v>2026</v>
      </c>
      <c r="D2311" s="12" t="str">
        <f>"Q"&amp;ROUNDUP(MONTH(SalesDataTable[[#This Row],[Order Date]])/3,0)</f>
        <v>Q4</v>
      </c>
      <c r="E2311" s="4">
        <f>MONTH(SalesDataTable[[#This Row],[Order Date]])</f>
        <v>11</v>
      </c>
      <c r="F2311" s="14"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4">
        <f>YEAR(SalesDataTable[[#This Row],[Order Date]])</f>
        <v>2026</v>
      </c>
      <c r="D2312" s="12" t="str">
        <f>"Q"&amp;ROUNDUP(MONTH(SalesDataTable[[#This Row],[Order Date]])/3,0)</f>
        <v>Q4</v>
      </c>
      <c r="E2312" s="4">
        <f>MONTH(SalesDataTable[[#This Row],[Order Date]])</f>
        <v>11</v>
      </c>
      <c r="F2312" s="14"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4">
        <f>YEAR(SalesDataTable[[#This Row],[Order Date]])</f>
        <v>2026</v>
      </c>
      <c r="D2313" s="12" t="str">
        <f>"Q"&amp;ROUNDUP(MONTH(SalesDataTable[[#This Row],[Order Date]])/3,0)</f>
        <v>Q4</v>
      </c>
      <c r="E2313" s="4">
        <f>MONTH(SalesDataTable[[#This Row],[Order Date]])</f>
        <v>11</v>
      </c>
      <c r="F2313" s="14"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4">
        <f>YEAR(SalesDataTable[[#This Row],[Order Date]])</f>
        <v>2026</v>
      </c>
      <c r="D2314" s="12" t="str">
        <f>"Q"&amp;ROUNDUP(MONTH(SalesDataTable[[#This Row],[Order Date]])/3,0)</f>
        <v>Q4</v>
      </c>
      <c r="E2314" s="4">
        <f>MONTH(SalesDataTable[[#This Row],[Order Date]])</f>
        <v>11</v>
      </c>
      <c r="F2314" s="14"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4">
        <f>YEAR(SalesDataTable[[#This Row],[Order Date]])</f>
        <v>2026</v>
      </c>
      <c r="D2315" s="12" t="str">
        <f>"Q"&amp;ROUNDUP(MONTH(SalesDataTable[[#This Row],[Order Date]])/3,0)</f>
        <v>Q4</v>
      </c>
      <c r="E2315" s="4">
        <f>MONTH(SalesDataTable[[#This Row],[Order Date]])</f>
        <v>11</v>
      </c>
      <c r="F2315" s="14"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4">
        <f>YEAR(SalesDataTable[[#This Row],[Order Date]])</f>
        <v>2026</v>
      </c>
      <c r="D2316" s="12" t="str">
        <f>"Q"&amp;ROUNDUP(MONTH(SalesDataTable[[#This Row],[Order Date]])/3,0)</f>
        <v>Q4</v>
      </c>
      <c r="E2316" s="4">
        <f>MONTH(SalesDataTable[[#This Row],[Order Date]])</f>
        <v>11</v>
      </c>
      <c r="F2316" s="14"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4">
        <f>YEAR(SalesDataTable[[#This Row],[Order Date]])</f>
        <v>2026</v>
      </c>
      <c r="D2317" s="12" t="str">
        <f>"Q"&amp;ROUNDUP(MONTH(SalesDataTable[[#This Row],[Order Date]])/3,0)</f>
        <v>Q4</v>
      </c>
      <c r="E2317" s="4">
        <f>MONTH(SalesDataTable[[#This Row],[Order Date]])</f>
        <v>11</v>
      </c>
      <c r="F2317" s="14"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4">
        <f>YEAR(SalesDataTable[[#This Row],[Order Date]])</f>
        <v>2026</v>
      </c>
      <c r="D2318" s="12" t="str">
        <f>"Q"&amp;ROUNDUP(MONTH(SalesDataTable[[#This Row],[Order Date]])/3,0)</f>
        <v>Q4</v>
      </c>
      <c r="E2318" s="4">
        <f>MONTH(SalesDataTable[[#This Row],[Order Date]])</f>
        <v>11</v>
      </c>
      <c r="F2318" s="14"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4">
        <f>YEAR(SalesDataTable[[#This Row],[Order Date]])</f>
        <v>2026</v>
      </c>
      <c r="D2319" s="12" t="str">
        <f>"Q"&amp;ROUNDUP(MONTH(SalesDataTable[[#This Row],[Order Date]])/3,0)</f>
        <v>Q4</v>
      </c>
      <c r="E2319" s="4">
        <f>MONTH(SalesDataTable[[#This Row],[Order Date]])</f>
        <v>11</v>
      </c>
      <c r="F2319" s="14"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4">
        <f>YEAR(SalesDataTable[[#This Row],[Order Date]])</f>
        <v>2026</v>
      </c>
      <c r="D2320" s="12" t="str">
        <f>"Q"&amp;ROUNDUP(MONTH(SalesDataTable[[#This Row],[Order Date]])/3,0)</f>
        <v>Q4</v>
      </c>
      <c r="E2320" s="4">
        <f>MONTH(SalesDataTable[[#This Row],[Order Date]])</f>
        <v>11</v>
      </c>
      <c r="F2320" s="14"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4">
        <f>YEAR(SalesDataTable[[#This Row],[Order Date]])</f>
        <v>2026</v>
      </c>
      <c r="D2321" s="12" t="str">
        <f>"Q"&amp;ROUNDUP(MONTH(SalesDataTable[[#This Row],[Order Date]])/3,0)</f>
        <v>Q4</v>
      </c>
      <c r="E2321" s="4">
        <f>MONTH(SalesDataTable[[#This Row],[Order Date]])</f>
        <v>11</v>
      </c>
      <c r="F2321" s="14"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4">
        <f>YEAR(SalesDataTable[[#This Row],[Order Date]])</f>
        <v>2026</v>
      </c>
      <c r="D2322" s="12" t="str">
        <f>"Q"&amp;ROUNDUP(MONTH(SalesDataTable[[#This Row],[Order Date]])/3,0)</f>
        <v>Q4</v>
      </c>
      <c r="E2322" s="4">
        <f>MONTH(SalesDataTable[[#This Row],[Order Date]])</f>
        <v>11</v>
      </c>
      <c r="F2322" s="14"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4">
        <f>YEAR(SalesDataTable[[#This Row],[Order Date]])</f>
        <v>2026</v>
      </c>
      <c r="D2323" s="12" t="str">
        <f>"Q"&amp;ROUNDUP(MONTH(SalesDataTable[[#This Row],[Order Date]])/3,0)</f>
        <v>Q4</v>
      </c>
      <c r="E2323" s="4">
        <f>MONTH(SalesDataTable[[#This Row],[Order Date]])</f>
        <v>11</v>
      </c>
      <c r="F2323" s="14"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4">
        <f>YEAR(SalesDataTable[[#This Row],[Order Date]])</f>
        <v>2026</v>
      </c>
      <c r="D2324" s="12" t="str">
        <f>"Q"&amp;ROUNDUP(MONTH(SalesDataTable[[#This Row],[Order Date]])/3,0)</f>
        <v>Q4</v>
      </c>
      <c r="E2324" s="4">
        <f>MONTH(SalesDataTable[[#This Row],[Order Date]])</f>
        <v>11</v>
      </c>
      <c r="F2324" s="14"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4">
        <f>YEAR(SalesDataTable[[#This Row],[Order Date]])</f>
        <v>2026</v>
      </c>
      <c r="D2325" s="12" t="str">
        <f>"Q"&amp;ROUNDUP(MONTH(SalesDataTable[[#This Row],[Order Date]])/3,0)</f>
        <v>Q4</v>
      </c>
      <c r="E2325" s="4">
        <f>MONTH(SalesDataTable[[#This Row],[Order Date]])</f>
        <v>11</v>
      </c>
      <c r="F2325" s="14"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4">
        <f>YEAR(SalesDataTable[[#This Row],[Order Date]])</f>
        <v>2026</v>
      </c>
      <c r="D2326" s="12" t="str">
        <f>"Q"&amp;ROUNDUP(MONTH(SalesDataTable[[#This Row],[Order Date]])/3,0)</f>
        <v>Q4</v>
      </c>
      <c r="E2326" s="4">
        <f>MONTH(SalesDataTable[[#This Row],[Order Date]])</f>
        <v>11</v>
      </c>
      <c r="F2326" s="14"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4">
        <f>YEAR(SalesDataTable[[#This Row],[Order Date]])</f>
        <v>2026</v>
      </c>
      <c r="D2327" s="12" t="str">
        <f>"Q"&amp;ROUNDUP(MONTH(SalesDataTable[[#This Row],[Order Date]])/3,0)</f>
        <v>Q4</v>
      </c>
      <c r="E2327" s="4">
        <f>MONTH(SalesDataTable[[#This Row],[Order Date]])</f>
        <v>11</v>
      </c>
      <c r="F2327" s="14"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4">
        <f>YEAR(SalesDataTable[[#This Row],[Order Date]])</f>
        <v>2026</v>
      </c>
      <c r="D2328" s="12" t="str">
        <f>"Q"&amp;ROUNDUP(MONTH(SalesDataTable[[#This Row],[Order Date]])/3,0)</f>
        <v>Q4</v>
      </c>
      <c r="E2328" s="4">
        <f>MONTH(SalesDataTable[[#This Row],[Order Date]])</f>
        <v>11</v>
      </c>
      <c r="F2328" s="14"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4">
        <f>YEAR(SalesDataTable[[#This Row],[Order Date]])</f>
        <v>2026</v>
      </c>
      <c r="D2329" s="12" t="str">
        <f>"Q"&amp;ROUNDUP(MONTH(SalesDataTable[[#This Row],[Order Date]])/3,0)</f>
        <v>Q4</v>
      </c>
      <c r="E2329" s="4">
        <f>MONTH(SalesDataTable[[#This Row],[Order Date]])</f>
        <v>11</v>
      </c>
      <c r="F2329" s="14"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4">
        <f>YEAR(SalesDataTable[[#This Row],[Order Date]])</f>
        <v>2026</v>
      </c>
      <c r="D2330" s="12" t="str">
        <f>"Q"&amp;ROUNDUP(MONTH(SalesDataTable[[#This Row],[Order Date]])/3,0)</f>
        <v>Q4</v>
      </c>
      <c r="E2330" s="4">
        <f>MONTH(SalesDataTable[[#This Row],[Order Date]])</f>
        <v>11</v>
      </c>
      <c r="F2330" s="14"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4">
        <f>YEAR(SalesDataTable[[#This Row],[Order Date]])</f>
        <v>2026</v>
      </c>
      <c r="D2331" s="12" t="str">
        <f>"Q"&amp;ROUNDUP(MONTH(SalesDataTable[[#This Row],[Order Date]])/3,0)</f>
        <v>Q4</v>
      </c>
      <c r="E2331" s="4">
        <f>MONTH(SalesDataTable[[#This Row],[Order Date]])</f>
        <v>11</v>
      </c>
      <c r="F2331" s="14"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4">
        <f>YEAR(SalesDataTable[[#This Row],[Order Date]])</f>
        <v>2026</v>
      </c>
      <c r="D2332" s="12" t="str">
        <f>"Q"&amp;ROUNDUP(MONTH(SalesDataTable[[#This Row],[Order Date]])/3,0)</f>
        <v>Q4</v>
      </c>
      <c r="E2332" s="4">
        <f>MONTH(SalesDataTable[[#This Row],[Order Date]])</f>
        <v>11</v>
      </c>
      <c r="F2332" s="14"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4">
        <f>YEAR(SalesDataTable[[#This Row],[Order Date]])</f>
        <v>2026</v>
      </c>
      <c r="D2333" s="12" t="str">
        <f>"Q"&amp;ROUNDUP(MONTH(SalesDataTable[[#This Row],[Order Date]])/3,0)</f>
        <v>Q4</v>
      </c>
      <c r="E2333" s="4">
        <f>MONTH(SalesDataTable[[#This Row],[Order Date]])</f>
        <v>11</v>
      </c>
      <c r="F2333" s="14"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4">
        <f>YEAR(SalesDataTable[[#This Row],[Order Date]])</f>
        <v>2026</v>
      </c>
      <c r="D2334" s="12" t="str">
        <f>"Q"&amp;ROUNDUP(MONTH(SalesDataTable[[#This Row],[Order Date]])/3,0)</f>
        <v>Q4</v>
      </c>
      <c r="E2334" s="4">
        <f>MONTH(SalesDataTable[[#This Row],[Order Date]])</f>
        <v>11</v>
      </c>
      <c r="F2334" s="14"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4">
        <f>YEAR(SalesDataTable[[#This Row],[Order Date]])</f>
        <v>2026</v>
      </c>
      <c r="D2335" s="12" t="str">
        <f>"Q"&amp;ROUNDUP(MONTH(SalesDataTable[[#This Row],[Order Date]])/3,0)</f>
        <v>Q4</v>
      </c>
      <c r="E2335" s="4">
        <f>MONTH(SalesDataTable[[#This Row],[Order Date]])</f>
        <v>11</v>
      </c>
      <c r="F2335" s="14"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4">
        <f>YEAR(SalesDataTable[[#This Row],[Order Date]])</f>
        <v>2026</v>
      </c>
      <c r="D2336" s="12" t="str">
        <f>"Q"&amp;ROUNDUP(MONTH(SalesDataTable[[#This Row],[Order Date]])/3,0)</f>
        <v>Q4</v>
      </c>
      <c r="E2336" s="4">
        <f>MONTH(SalesDataTable[[#This Row],[Order Date]])</f>
        <v>11</v>
      </c>
      <c r="F2336" s="14"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4">
        <f>YEAR(SalesDataTable[[#This Row],[Order Date]])</f>
        <v>2026</v>
      </c>
      <c r="D2337" s="12" t="str">
        <f>"Q"&amp;ROUNDUP(MONTH(SalesDataTable[[#This Row],[Order Date]])/3,0)</f>
        <v>Q4</v>
      </c>
      <c r="E2337" s="4">
        <f>MONTH(SalesDataTable[[#This Row],[Order Date]])</f>
        <v>11</v>
      </c>
      <c r="F2337" s="14"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4">
        <f>YEAR(SalesDataTable[[#This Row],[Order Date]])</f>
        <v>2026</v>
      </c>
      <c r="D2338" s="12" t="str">
        <f>"Q"&amp;ROUNDUP(MONTH(SalesDataTable[[#This Row],[Order Date]])/3,0)</f>
        <v>Q4</v>
      </c>
      <c r="E2338" s="4">
        <f>MONTH(SalesDataTable[[#This Row],[Order Date]])</f>
        <v>11</v>
      </c>
      <c r="F2338" s="14"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4">
        <f>YEAR(SalesDataTable[[#This Row],[Order Date]])</f>
        <v>2026</v>
      </c>
      <c r="D2339" s="12" t="str">
        <f>"Q"&amp;ROUNDUP(MONTH(SalesDataTable[[#This Row],[Order Date]])/3,0)</f>
        <v>Q4</v>
      </c>
      <c r="E2339" s="4">
        <f>MONTH(SalesDataTable[[#This Row],[Order Date]])</f>
        <v>11</v>
      </c>
      <c r="F2339" s="14"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4">
        <f>YEAR(SalesDataTable[[#This Row],[Order Date]])</f>
        <v>2026</v>
      </c>
      <c r="D2340" s="12" t="str">
        <f>"Q"&amp;ROUNDUP(MONTH(SalesDataTable[[#This Row],[Order Date]])/3,0)</f>
        <v>Q4</v>
      </c>
      <c r="E2340" s="4">
        <f>MONTH(SalesDataTable[[#This Row],[Order Date]])</f>
        <v>11</v>
      </c>
      <c r="F2340" s="14"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4">
        <f>YEAR(SalesDataTable[[#This Row],[Order Date]])</f>
        <v>2026</v>
      </c>
      <c r="D2341" s="12" t="str">
        <f>"Q"&amp;ROUNDUP(MONTH(SalesDataTable[[#This Row],[Order Date]])/3,0)</f>
        <v>Q4</v>
      </c>
      <c r="E2341" s="4">
        <f>MONTH(SalesDataTable[[#This Row],[Order Date]])</f>
        <v>11</v>
      </c>
      <c r="F2341" s="14"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4">
        <f>YEAR(SalesDataTable[[#This Row],[Order Date]])</f>
        <v>2026</v>
      </c>
      <c r="D2342" s="12" t="str">
        <f>"Q"&amp;ROUNDUP(MONTH(SalesDataTable[[#This Row],[Order Date]])/3,0)</f>
        <v>Q4</v>
      </c>
      <c r="E2342" s="4">
        <f>MONTH(SalesDataTable[[#This Row],[Order Date]])</f>
        <v>11</v>
      </c>
      <c r="F2342" s="14"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4">
        <f>YEAR(SalesDataTable[[#This Row],[Order Date]])</f>
        <v>2026</v>
      </c>
      <c r="D2343" s="12" t="str">
        <f>"Q"&amp;ROUNDUP(MONTH(SalesDataTable[[#This Row],[Order Date]])/3,0)</f>
        <v>Q4</v>
      </c>
      <c r="E2343" s="4">
        <f>MONTH(SalesDataTable[[#This Row],[Order Date]])</f>
        <v>11</v>
      </c>
      <c r="F2343" s="14"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4">
        <f>YEAR(SalesDataTable[[#This Row],[Order Date]])</f>
        <v>2026</v>
      </c>
      <c r="D2344" s="12" t="str">
        <f>"Q"&amp;ROUNDUP(MONTH(SalesDataTable[[#This Row],[Order Date]])/3,0)</f>
        <v>Q4</v>
      </c>
      <c r="E2344" s="4">
        <f>MONTH(SalesDataTable[[#This Row],[Order Date]])</f>
        <v>11</v>
      </c>
      <c r="F2344" s="14"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4">
        <f>YEAR(SalesDataTable[[#This Row],[Order Date]])</f>
        <v>2026</v>
      </c>
      <c r="D2345" s="12" t="str">
        <f>"Q"&amp;ROUNDUP(MONTH(SalesDataTable[[#This Row],[Order Date]])/3,0)</f>
        <v>Q4</v>
      </c>
      <c r="E2345" s="4">
        <f>MONTH(SalesDataTable[[#This Row],[Order Date]])</f>
        <v>11</v>
      </c>
      <c r="F2345" s="14"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4">
        <f>YEAR(SalesDataTable[[#This Row],[Order Date]])</f>
        <v>2026</v>
      </c>
      <c r="D2346" s="12" t="str">
        <f>"Q"&amp;ROUNDUP(MONTH(SalesDataTable[[#This Row],[Order Date]])/3,0)</f>
        <v>Q4</v>
      </c>
      <c r="E2346" s="4">
        <f>MONTH(SalesDataTable[[#This Row],[Order Date]])</f>
        <v>11</v>
      </c>
      <c r="F2346" s="14"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4">
        <f>YEAR(SalesDataTable[[#This Row],[Order Date]])</f>
        <v>2026</v>
      </c>
      <c r="D2347" s="12" t="str">
        <f>"Q"&amp;ROUNDUP(MONTH(SalesDataTable[[#This Row],[Order Date]])/3,0)</f>
        <v>Q4</v>
      </c>
      <c r="E2347" s="4">
        <f>MONTH(SalesDataTable[[#This Row],[Order Date]])</f>
        <v>11</v>
      </c>
      <c r="F2347" s="14"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4">
        <f>YEAR(SalesDataTable[[#This Row],[Order Date]])</f>
        <v>2026</v>
      </c>
      <c r="D2348" s="12" t="str">
        <f>"Q"&amp;ROUNDUP(MONTH(SalesDataTable[[#This Row],[Order Date]])/3,0)</f>
        <v>Q4</v>
      </c>
      <c r="E2348" s="4">
        <f>MONTH(SalesDataTable[[#This Row],[Order Date]])</f>
        <v>11</v>
      </c>
      <c r="F2348" s="14"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4">
        <f>YEAR(SalesDataTable[[#This Row],[Order Date]])</f>
        <v>2026</v>
      </c>
      <c r="D2349" s="12" t="str">
        <f>"Q"&amp;ROUNDUP(MONTH(SalesDataTable[[#This Row],[Order Date]])/3,0)</f>
        <v>Q4</v>
      </c>
      <c r="E2349" s="4">
        <f>MONTH(SalesDataTable[[#This Row],[Order Date]])</f>
        <v>11</v>
      </c>
      <c r="F2349" s="14"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4">
        <f>YEAR(SalesDataTable[[#This Row],[Order Date]])</f>
        <v>2026</v>
      </c>
      <c r="D2350" s="12" t="str">
        <f>"Q"&amp;ROUNDUP(MONTH(SalesDataTable[[#This Row],[Order Date]])/3,0)</f>
        <v>Q4</v>
      </c>
      <c r="E2350" s="4">
        <f>MONTH(SalesDataTable[[#This Row],[Order Date]])</f>
        <v>11</v>
      </c>
      <c r="F2350" s="14"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4">
        <f>YEAR(SalesDataTable[[#This Row],[Order Date]])</f>
        <v>2026</v>
      </c>
      <c r="D2351" s="12" t="str">
        <f>"Q"&amp;ROUNDUP(MONTH(SalesDataTable[[#This Row],[Order Date]])/3,0)</f>
        <v>Q4</v>
      </c>
      <c r="E2351" s="4">
        <f>MONTH(SalesDataTable[[#This Row],[Order Date]])</f>
        <v>11</v>
      </c>
      <c r="F2351" s="14"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4">
        <f>YEAR(SalesDataTable[[#This Row],[Order Date]])</f>
        <v>2026</v>
      </c>
      <c r="D2352" s="12" t="str">
        <f>"Q"&amp;ROUNDUP(MONTH(SalesDataTable[[#This Row],[Order Date]])/3,0)</f>
        <v>Q4</v>
      </c>
      <c r="E2352" s="4">
        <f>MONTH(SalesDataTable[[#This Row],[Order Date]])</f>
        <v>11</v>
      </c>
      <c r="F2352" s="14"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4">
        <f>YEAR(SalesDataTable[[#This Row],[Order Date]])</f>
        <v>2026</v>
      </c>
      <c r="D2353" s="12" t="str">
        <f>"Q"&amp;ROUNDUP(MONTH(SalesDataTable[[#This Row],[Order Date]])/3,0)</f>
        <v>Q4</v>
      </c>
      <c r="E2353" s="4">
        <f>MONTH(SalesDataTable[[#This Row],[Order Date]])</f>
        <v>11</v>
      </c>
      <c r="F2353" s="14"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4">
        <f>YEAR(SalesDataTable[[#This Row],[Order Date]])</f>
        <v>2026</v>
      </c>
      <c r="D2354" s="12" t="str">
        <f>"Q"&amp;ROUNDUP(MONTH(SalesDataTable[[#This Row],[Order Date]])/3,0)</f>
        <v>Q4</v>
      </c>
      <c r="E2354" s="4">
        <f>MONTH(SalesDataTable[[#This Row],[Order Date]])</f>
        <v>11</v>
      </c>
      <c r="F2354" s="14"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4">
        <f>YEAR(SalesDataTable[[#This Row],[Order Date]])</f>
        <v>2026</v>
      </c>
      <c r="D2355" s="12" t="str">
        <f>"Q"&amp;ROUNDUP(MONTH(SalesDataTable[[#This Row],[Order Date]])/3,0)</f>
        <v>Q4</v>
      </c>
      <c r="E2355" s="4">
        <f>MONTH(SalesDataTable[[#This Row],[Order Date]])</f>
        <v>11</v>
      </c>
      <c r="F2355" s="14"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4">
        <f>YEAR(SalesDataTable[[#This Row],[Order Date]])</f>
        <v>2026</v>
      </c>
      <c r="D2356" s="12" t="str">
        <f>"Q"&amp;ROUNDUP(MONTH(SalesDataTable[[#This Row],[Order Date]])/3,0)</f>
        <v>Q4</v>
      </c>
      <c r="E2356" s="4">
        <f>MONTH(SalesDataTable[[#This Row],[Order Date]])</f>
        <v>11</v>
      </c>
      <c r="F2356" s="14"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4">
        <f>YEAR(SalesDataTable[[#This Row],[Order Date]])</f>
        <v>2026</v>
      </c>
      <c r="D2357" s="12" t="str">
        <f>"Q"&amp;ROUNDUP(MONTH(SalesDataTable[[#This Row],[Order Date]])/3,0)</f>
        <v>Q4</v>
      </c>
      <c r="E2357" s="4">
        <f>MONTH(SalesDataTable[[#This Row],[Order Date]])</f>
        <v>11</v>
      </c>
      <c r="F2357" s="14"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4">
        <f>YEAR(SalesDataTable[[#This Row],[Order Date]])</f>
        <v>2026</v>
      </c>
      <c r="D2358" s="12" t="str">
        <f>"Q"&amp;ROUNDUP(MONTH(SalesDataTable[[#This Row],[Order Date]])/3,0)</f>
        <v>Q4</v>
      </c>
      <c r="E2358" s="4">
        <f>MONTH(SalesDataTable[[#This Row],[Order Date]])</f>
        <v>11</v>
      </c>
      <c r="F2358" s="14"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4">
        <f>YEAR(SalesDataTable[[#This Row],[Order Date]])</f>
        <v>2026</v>
      </c>
      <c r="D2359" s="12" t="str">
        <f>"Q"&amp;ROUNDUP(MONTH(SalesDataTable[[#This Row],[Order Date]])/3,0)</f>
        <v>Q4</v>
      </c>
      <c r="E2359" s="4">
        <f>MONTH(SalesDataTable[[#This Row],[Order Date]])</f>
        <v>11</v>
      </c>
      <c r="F2359" s="14"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4">
        <f>YEAR(SalesDataTable[[#This Row],[Order Date]])</f>
        <v>2026</v>
      </c>
      <c r="D2360" s="12" t="str">
        <f>"Q"&amp;ROUNDUP(MONTH(SalesDataTable[[#This Row],[Order Date]])/3,0)</f>
        <v>Q4</v>
      </c>
      <c r="E2360" s="4">
        <f>MONTH(SalesDataTable[[#This Row],[Order Date]])</f>
        <v>11</v>
      </c>
      <c r="F2360" s="14"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4">
        <f>YEAR(SalesDataTable[[#This Row],[Order Date]])</f>
        <v>2026</v>
      </c>
      <c r="D2361" s="12" t="str">
        <f>"Q"&amp;ROUNDUP(MONTH(SalesDataTable[[#This Row],[Order Date]])/3,0)</f>
        <v>Q4</v>
      </c>
      <c r="E2361" s="4">
        <f>MONTH(SalesDataTable[[#This Row],[Order Date]])</f>
        <v>11</v>
      </c>
      <c r="F2361" s="14"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4">
        <f>YEAR(SalesDataTable[[#This Row],[Order Date]])</f>
        <v>2026</v>
      </c>
      <c r="D2362" s="12" t="str">
        <f>"Q"&amp;ROUNDUP(MONTH(SalesDataTable[[#This Row],[Order Date]])/3,0)</f>
        <v>Q4</v>
      </c>
      <c r="E2362" s="4">
        <f>MONTH(SalesDataTable[[#This Row],[Order Date]])</f>
        <v>11</v>
      </c>
      <c r="F2362" s="14"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4">
        <f>YEAR(SalesDataTable[[#This Row],[Order Date]])</f>
        <v>2026</v>
      </c>
      <c r="D2363" s="12" t="str">
        <f>"Q"&amp;ROUNDUP(MONTH(SalesDataTable[[#This Row],[Order Date]])/3,0)</f>
        <v>Q4</v>
      </c>
      <c r="E2363" s="4">
        <f>MONTH(SalesDataTable[[#This Row],[Order Date]])</f>
        <v>11</v>
      </c>
      <c r="F2363" s="14"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4">
        <f>YEAR(SalesDataTable[[#This Row],[Order Date]])</f>
        <v>2026</v>
      </c>
      <c r="D2364" s="12" t="str">
        <f>"Q"&amp;ROUNDUP(MONTH(SalesDataTable[[#This Row],[Order Date]])/3,0)</f>
        <v>Q4</v>
      </c>
      <c r="E2364" s="4">
        <f>MONTH(SalesDataTable[[#This Row],[Order Date]])</f>
        <v>11</v>
      </c>
      <c r="F2364" s="14"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4">
        <f>YEAR(SalesDataTable[[#This Row],[Order Date]])</f>
        <v>2026</v>
      </c>
      <c r="D2365" s="12" t="str">
        <f>"Q"&amp;ROUNDUP(MONTH(SalesDataTable[[#This Row],[Order Date]])/3,0)</f>
        <v>Q4</v>
      </c>
      <c r="E2365" s="4">
        <f>MONTH(SalesDataTable[[#This Row],[Order Date]])</f>
        <v>11</v>
      </c>
      <c r="F2365" s="14"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4">
        <f>YEAR(SalesDataTable[[#This Row],[Order Date]])</f>
        <v>2026</v>
      </c>
      <c r="D2366" s="12" t="str">
        <f>"Q"&amp;ROUNDUP(MONTH(SalesDataTable[[#This Row],[Order Date]])/3,0)</f>
        <v>Q4</v>
      </c>
      <c r="E2366" s="4">
        <f>MONTH(SalesDataTable[[#This Row],[Order Date]])</f>
        <v>11</v>
      </c>
      <c r="F2366" s="14"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4">
        <f>YEAR(SalesDataTable[[#This Row],[Order Date]])</f>
        <v>2026</v>
      </c>
      <c r="D2367" s="12" t="str">
        <f>"Q"&amp;ROUNDUP(MONTH(SalesDataTable[[#This Row],[Order Date]])/3,0)</f>
        <v>Q4</v>
      </c>
      <c r="E2367" s="4">
        <f>MONTH(SalesDataTable[[#This Row],[Order Date]])</f>
        <v>11</v>
      </c>
      <c r="F2367" s="14"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4">
        <f>YEAR(SalesDataTable[[#This Row],[Order Date]])</f>
        <v>2026</v>
      </c>
      <c r="D2368" s="12" t="str">
        <f>"Q"&amp;ROUNDUP(MONTH(SalesDataTable[[#This Row],[Order Date]])/3,0)</f>
        <v>Q4</v>
      </c>
      <c r="E2368" s="4">
        <f>MONTH(SalesDataTable[[#This Row],[Order Date]])</f>
        <v>11</v>
      </c>
      <c r="F2368" s="14"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4">
        <f>YEAR(SalesDataTable[[#This Row],[Order Date]])</f>
        <v>2026</v>
      </c>
      <c r="D2369" s="12" t="str">
        <f>"Q"&amp;ROUNDUP(MONTH(SalesDataTable[[#This Row],[Order Date]])/3,0)</f>
        <v>Q4</v>
      </c>
      <c r="E2369" s="4">
        <f>MONTH(SalesDataTable[[#This Row],[Order Date]])</f>
        <v>11</v>
      </c>
      <c r="F2369" s="14"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4">
        <f>YEAR(SalesDataTable[[#This Row],[Order Date]])</f>
        <v>2026</v>
      </c>
      <c r="D2370" s="12" t="str">
        <f>"Q"&amp;ROUNDUP(MONTH(SalesDataTable[[#This Row],[Order Date]])/3,0)</f>
        <v>Q4</v>
      </c>
      <c r="E2370" s="4">
        <f>MONTH(SalesDataTable[[#This Row],[Order Date]])</f>
        <v>11</v>
      </c>
      <c r="F2370" s="14"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4">
        <f>YEAR(SalesDataTable[[#This Row],[Order Date]])</f>
        <v>2026</v>
      </c>
      <c r="D2371" s="12" t="str">
        <f>"Q"&amp;ROUNDUP(MONTH(SalesDataTable[[#This Row],[Order Date]])/3,0)</f>
        <v>Q4</v>
      </c>
      <c r="E2371" s="4">
        <f>MONTH(SalesDataTable[[#This Row],[Order Date]])</f>
        <v>11</v>
      </c>
      <c r="F2371" s="14"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4">
        <f>YEAR(SalesDataTable[[#This Row],[Order Date]])</f>
        <v>2026</v>
      </c>
      <c r="D2372" s="12" t="str">
        <f>"Q"&amp;ROUNDUP(MONTH(SalesDataTable[[#This Row],[Order Date]])/3,0)</f>
        <v>Q4</v>
      </c>
      <c r="E2372" s="4">
        <f>MONTH(SalesDataTable[[#This Row],[Order Date]])</f>
        <v>11</v>
      </c>
      <c r="F2372" s="14"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4">
        <f>YEAR(SalesDataTable[[#This Row],[Order Date]])</f>
        <v>2026</v>
      </c>
      <c r="D2373" s="12" t="str">
        <f>"Q"&amp;ROUNDUP(MONTH(SalesDataTable[[#This Row],[Order Date]])/3,0)</f>
        <v>Q4</v>
      </c>
      <c r="E2373" s="4">
        <f>MONTH(SalesDataTable[[#This Row],[Order Date]])</f>
        <v>11</v>
      </c>
      <c r="F2373" s="14"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4">
        <f>YEAR(SalesDataTable[[#This Row],[Order Date]])</f>
        <v>2026</v>
      </c>
      <c r="D2374" s="12" t="str">
        <f>"Q"&amp;ROUNDUP(MONTH(SalesDataTable[[#This Row],[Order Date]])/3,0)</f>
        <v>Q4</v>
      </c>
      <c r="E2374" s="4">
        <f>MONTH(SalesDataTable[[#This Row],[Order Date]])</f>
        <v>11</v>
      </c>
      <c r="F2374" s="14"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4">
        <f>YEAR(SalesDataTable[[#This Row],[Order Date]])</f>
        <v>2026</v>
      </c>
      <c r="D2375" s="12" t="str">
        <f>"Q"&amp;ROUNDUP(MONTH(SalesDataTable[[#This Row],[Order Date]])/3,0)</f>
        <v>Q4</v>
      </c>
      <c r="E2375" s="4">
        <f>MONTH(SalesDataTable[[#This Row],[Order Date]])</f>
        <v>11</v>
      </c>
      <c r="F2375" s="14"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4">
        <f>YEAR(SalesDataTable[[#This Row],[Order Date]])</f>
        <v>2026</v>
      </c>
      <c r="D2376" s="12" t="str">
        <f>"Q"&amp;ROUNDUP(MONTH(SalesDataTable[[#This Row],[Order Date]])/3,0)</f>
        <v>Q4</v>
      </c>
      <c r="E2376" s="4">
        <f>MONTH(SalesDataTable[[#This Row],[Order Date]])</f>
        <v>11</v>
      </c>
      <c r="F2376" s="14"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4">
        <f>YEAR(SalesDataTable[[#This Row],[Order Date]])</f>
        <v>2026</v>
      </c>
      <c r="D2377" s="12" t="str">
        <f>"Q"&amp;ROUNDUP(MONTH(SalesDataTable[[#This Row],[Order Date]])/3,0)</f>
        <v>Q4</v>
      </c>
      <c r="E2377" s="4">
        <f>MONTH(SalesDataTable[[#This Row],[Order Date]])</f>
        <v>11</v>
      </c>
      <c r="F2377" s="14"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4">
        <f>YEAR(SalesDataTable[[#This Row],[Order Date]])</f>
        <v>2026</v>
      </c>
      <c r="D2378" s="12" t="str">
        <f>"Q"&amp;ROUNDUP(MONTH(SalesDataTable[[#This Row],[Order Date]])/3,0)</f>
        <v>Q4</v>
      </c>
      <c r="E2378" s="4">
        <f>MONTH(SalesDataTable[[#This Row],[Order Date]])</f>
        <v>11</v>
      </c>
      <c r="F2378" s="14"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4">
        <f>YEAR(SalesDataTable[[#This Row],[Order Date]])</f>
        <v>2026</v>
      </c>
      <c r="D2379" s="12" t="str">
        <f>"Q"&amp;ROUNDUP(MONTH(SalesDataTable[[#This Row],[Order Date]])/3,0)</f>
        <v>Q4</v>
      </c>
      <c r="E2379" s="4">
        <f>MONTH(SalesDataTable[[#This Row],[Order Date]])</f>
        <v>11</v>
      </c>
      <c r="F2379" s="14"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4">
        <f>YEAR(SalesDataTable[[#This Row],[Order Date]])</f>
        <v>2026</v>
      </c>
      <c r="D2380" s="12" t="str">
        <f>"Q"&amp;ROUNDUP(MONTH(SalesDataTable[[#This Row],[Order Date]])/3,0)</f>
        <v>Q4</v>
      </c>
      <c r="E2380" s="4">
        <f>MONTH(SalesDataTable[[#This Row],[Order Date]])</f>
        <v>11</v>
      </c>
      <c r="F2380" s="14"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4">
        <f>YEAR(SalesDataTable[[#This Row],[Order Date]])</f>
        <v>2026</v>
      </c>
      <c r="D2381" s="12" t="str">
        <f>"Q"&amp;ROUNDUP(MONTH(SalesDataTable[[#This Row],[Order Date]])/3,0)</f>
        <v>Q4</v>
      </c>
      <c r="E2381" s="4">
        <f>MONTH(SalesDataTable[[#This Row],[Order Date]])</f>
        <v>11</v>
      </c>
      <c r="F2381" s="14"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4">
        <f>YEAR(SalesDataTable[[#This Row],[Order Date]])</f>
        <v>2026</v>
      </c>
      <c r="D2382" s="12" t="str">
        <f>"Q"&amp;ROUNDUP(MONTH(SalesDataTable[[#This Row],[Order Date]])/3,0)</f>
        <v>Q4</v>
      </c>
      <c r="E2382" s="4">
        <f>MONTH(SalesDataTable[[#This Row],[Order Date]])</f>
        <v>11</v>
      </c>
      <c r="F2382" s="14"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4">
        <f>YEAR(SalesDataTable[[#This Row],[Order Date]])</f>
        <v>2026</v>
      </c>
      <c r="D2383" s="12" t="str">
        <f>"Q"&amp;ROUNDUP(MONTH(SalesDataTable[[#This Row],[Order Date]])/3,0)</f>
        <v>Q4</v>
      </c>
      <c r="E2383" s="4">
        <f>MONTH(SalesDataTable[[#This Row],[Order Date]])</f>
        <v>11</v>
      </c>
      <c r="F2383" s="14"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4">
        <f>YEAR(SalesDataTable[[#This Row],[Order Date]])</f>
        <v>2026</v>
      </c>
      <c r="D2384" s="12" t="str">
        <f>"Q"&amp;ROUNDUP(MONTH(SalesDataTable[[#This Row],[Order Date]])/3,0)</f>
        <v>Q4</v>
      </c>
      <c r="E2384" s="4">
        <f>MONTH(SalesDataTable[[#This Row],[Order Date]])</f>
        <v>11</v>
      </c>
      <c r="F2384" s="14"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4">
        <f>YEAR(SalesDataTable[[#This Row],[Order Date]])</f>
        <v>2026</v>
      </c>
      <c r="D2385" s="12" t="str">
        <f>"Q"&amp;ROUNDUP(MONTH(SalesDataTable[[#This Row],[Order Date]])/3,0)</f>
        <v>Q4</v>
      </c>
      <c r="E2385" s="4">
        <f>MONTH(SalesDataTable[[#This Row],[Order Date]])</f>
        <v>11</v>
      </c>
      <c r="F2385" s="14"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4">
        <f>YEAR(SalesDataTable[[#This Row],[Order Date]])</f>
        <v>2026</v>
      </c>
      <c r="D2386" s="12" t="str">
        <f>"Q"&amp;ROUNDUP(MONTH(SalesDataTable[[#This Row],[Order Date]])/3,0)</f>
        <v>Q4</v>
      </c>
      <c r="E2386" s="4">
        <f>MONTH(SalesDataTable[[#This Row],[Order Date]])</f>
        <v>11</v>
      </c>
      <c r="F2386" s="14"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4">
        <f>YEAR(SalesDataTable[[#This Row],[Order Date]])</f>
        <v>2026</v>
      </c>
      <c r="D2387" s="12" t="str">
        <f>"Q"&amp;ROUNDUP(MONTH(SalesDataTable[[#This Row],[Order Date]])/3,0)</f>
        <v>Q4</v>
      </c>
      <c r="E2387" s="4">
        <f>MONTH(SalesDataTable[[#This Row],[Order Date]])</f>
        <v>11</v>
      </c>
      <c r="F2387" s="14"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4">
        <f>YEAR(SalesDataTable[[#This Row],[Order Date]])</f>
        <v>2026</v>
      </c>
      <c r="D2388" s="12" t="str">
        <f>"Q"&amp;ROUNDUP(MONTH(SalesDataTable[[#This Row],[Order Date]])/3,0)</f>
        <v>Q4</v>
      </c>
      <c r="E2388" s="4">
        <f>MONTH(SalesDataTable[[#This Row],[Order Date]])</f>
        <v>11</v>
      </c>
      <c r="F2388" s="14"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4">
        <f>YEAR(SalesDataTable[[#This Row],[Order Date]])</f>
        <v>2026</v>
      </c>
      <c r="D2389" s="12" t="str">
        <f>"Q"&amp;ROUNDUP(MONTH(SalesDataTable[[#This Row],[Order Date]])/3,0)</f>
        <v>Q4</v>
      </c>
      <c r="E2389" s="4">
        <f>MONTH(SalesDataTable[[#This Row],[Order Date]])</f>
        <v>11</v>
      </c>
      <c r="F2389" s="14"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4">
        <f>YEAR(SalesDataTable[[#This Row],[Order Date]])</f>
        <v>2026</v>
      </c>
      <c r="D2390" s="12" t="str">
        <f>"Q"&amp;ROUNDUP(MONTH(SalesDataTable[[#This Row],[Order Date]])/3,0)</f>
        <v>Q4</v>
      </c>
      <c r="E2390" s="4">
        <f>MONTH(SalesDataTable[[#This Row],[Order Date]])</f>
        <v>11</v>
      </c>
      <c r="F2390" s="14"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4">
        <f>YEAR(SalesDataTable[[#This Row],[Order Date]])</f>
        <v>2026</v>
      </c>
      <c r="D2391" s="12" t="str">
        <f>"Q"&amp;ROUNDUP(MONTH(SalesDataTable[[#This Row],[Order Date]])/3,0)</f>
        <v>Q4</v>
      </c>
      <c r="E2391" s="4">
        <f>MONTH(SalesDataTable[[#This Row],[Order Date]])</f>
        <v>11</v>
      </c>
      <c r="F2391" s="14"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4">
        <f>YEAR(SalesDataTable[[#This Row],[Order Date]])</f>
        <v>2026</v>
      </c>
      <c r="D2392" s="12" t="str">
        <f>"Q"&amp;ROUNDUP(MONTH(SalesDataTable[[#This Row],[Order Date]])/3,0)</f>
        <v>Q4</v>
      </c>
      <c r="E2392" s="4">
        <f>MONTH(SalesDataTable[[#This Row],[Order Date]])</f>
        <v>11</v>
      </c>
      <c r="F2392" s="14"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4">
        <f>YEAR(SalesDataTable[[#This Row],[Order Date]])</f>
        <v>2026</v>
      </c>
      <c r="D2393" s="12" t="str">
        <f>"Q"&amp;ROUNDUP(MONTH(SalesDataTable[[#This Row],[Order Date]])/3,0)</f>
        <v>Q4</v>
      </c>
      <c r="E2393" s="4">
        <f>MONTH(SalesDataTable[[#This Row],[Order Date]])</f>
        <v>11</v>
      </c>
      <c r="F2393" s="14"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4">
        <f>YEAR(SalesDataTable[[#This Row],[Order Date]])</f>
        <v>2026</v>
      </c>
      <c r="D2394" s="12" t="str">
        <f>"Q"&amp;ROUNDUP(MONTH(SalesDataTable[[#This Row],[Order Date]])/3,0)</f>
        <v>Q4</v>
      </c>
      <c r="E2394" s="4">
        <f>MONTH(SalesDataTable[[#This Row],[Order Date]])</f>
        <v>11</v>
      </c>
      <c r="F2394" s="14"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4">
        <f>YEAR(SalesDataTable[[#This Row],[Order Date]])</f>
        <v>2026</v>
      </c>
      <c r="D2395" s="12" t="str">
        <f>"Q"&amp;ROUNDUP(MONTH(SalesDataTable[[#This Row],[Order Date]])/3,0)</f>
        <v>Q4</v>
      </c>
      <c r="E2395" s="4">
        <f>MONTH(SalesDataTable[[#This Row],[Order Date]])</f>
        <v>11</v>
      </c>
      <c r="F2395" s="14"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4">
        <f>YEAR(SalesDataTable[[#This Row],[Order Date]])</f>
        <v>2026</v>
      </c>
      <c r="D2396" s="12" t="str">
        <f>"Q"&amp;ROUNDUP(MONTH(SalesDataTable[[#This Row],[Order Date]])/3,0)</f>
        <v>Q4</v>
      </c>
      <c r="E2396" s="4">
        <f>MONTH(SalesDataTable[[#This Row],[Order Date]])</f>
        <v>11</v>
      </c>
      <c r="F2396" s="14"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4">
        <f>YEAR(SalesDataTable[[#This Row],[Order Date]])</f>
        <v>2026</v>
      </c>
      <c r="D2397" s="12" t="str">
        <f>"Q"&amp;ROUNDUP(MONTH(SalesDataTable[[#This Row],[Order Date]])/3,0)</f>
        <v>Q4</v>
      </c>
      <c r="E2397" s="4">
        <f>MONTH(SalesDataTable[[#This Row],[Order Date]])</f>
        <v>11</v>
      </c>
      <c r="F2397" s="14"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4">
        <f>YEAR(SalesDataTable[[#This Row],[Order Date]])</f>
        <v>2026</v>
      </c>
      <c r="D2398" s="12" t="str">
        <f>"Q"&amp;ROUNDUP(MONTH(SalesDataTable[[#This Row],[Order Date]])/3,0)</f>
        <v>Q4</v>
      </c>
      <c r="E2398" s="4">
        <f>MONTH(SalesDataTable[[#This Row],[Order Date]])</f>
        <v>11</v>
      </c>
      <c r="F2398" s="14"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4">
        <f>YEAR(SalesDataTable[[#This Row],[Order Date]])</f>
        <v>2026</v>
      </c>
      <c r="D2399" s="12" t="str">
        <f>"Q"&amp;ROUNDUP(MONTH(SalesDataTable[[#This Row],[Order Date]])/3,0)</f>
        <v>Q4</v>
      </c>
      <c r="E2399" s="4">
        <f>MONTH(SalesDataTable[[#This Row],[Order Date]])</f>
        <v>11</v>
      </c>
      <c r="F2399" s="14"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4">
        <f>YEAR(SalesDataTable[[#This Row],[Order Date]])</f>
        <v>2026</v>
      </c>
      <c r="D2400" s="12" t="str">
        <f>"Q"&amp;ROUNDUP(MONTH(SalesDataTable[[#This Row],[Order Date]])/3,0)</f>
        <v>Q4</v>
      </c>
      <c r="E2400" s="4">
        <f>MONTH(SalesDataTable[[#This Row],[Order Date]])</f>
        <v>11</v>
      </c>
      <c r="F2400" s="14"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4">
        <f>YEAR(SalesDataTable[[#This Row],[Order Date]])</f>
        <v>2026</v>
      </c>
      <c r="D2401" s="12" t="str">
        <f>"Q"&amp;ROUNDUP(MONTH(SalesDataTable[[#This Row],[Order Date]])/3,0)</f>
        <v>Q4</v>
      </c>
      <c r="E2401" s="4">
        <f>MONTH(SalesDataTable[[#This Row],[Order Date]])</f>
        <v>11</v>
      </c>
      <c r="F2401" s="14"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4">
        <f>YEAR(SalesDataTable[[#This Row],[Order Date]])</f>
        <v>2026</v>
      </c>
      <c r="D2402" s="12" t="str">
        <f>"Q"&amp;ROUNDUP(MONTH(SalesDataTable[[#This Row],[Order Date]])/3,0)</f>
        <v>Q4</v>
      </c>
      <c r="E2402" s="4">
        <f>MONTH(SalesDataTable[[#This Row],[Order Date]])</f>
        <v>11</v>
      </c>
      <c r="F2402" s="14"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4">
        <f>YEAR(SalesDataTable[[#This Row],[Order Date]])</f>
        <v>2026</v>
      </c>
      <c r="D2403" s="12" t="str">
        <f>"Q"&amp;ROUNDUP(MONTH(SalesDataTable[[#This Row],[Order Date]])/3,0)</f>
        <v>Q4</v>
      </c>
      <c r="E2403" s="4">
        <f>MONTH(SalesDataTable[[#This Row],[Order Date]])</f>
        <v>11</v>
      </c>
      <c r="F2403" s="14"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4">
        <f>YEAR(SalesDataTable[[#This Row],[Order Date]])</f>
        <v>2026</v>
      </c>
      <c r="D2404" s="12" t="str">
        <f>"Q"&amp;ROUNDUP(MONTH(SalesDataTable[[#This Row],[Order Date]])/3,0)</f>
        <v>Q4</v>
      </c>
      <c r="E2404" s="4">
        <f>MONTH(SalesDataTable[[#This Row],[Order Date]])</f>
        <v>11</v>
      </c>
      <c r="F2404" s="14"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4">
        <f>YEAR(SalesDataTable[[#This Row],[Order Date]])</f>
        <v>2026</v>
      </c>
      <c r="D2405" s="12" t="str">
        <f>"Q"&amp;ROUNDUP(MONTH(SalesDataTable[[#This Row],[Order Date]])/3,0)</f>
        <v>Q4</v>
      </c>
      <c r="E2405" s="4">
        <f>MONTH(SalesDataTable[[#This Row],[Order Date]])</f>
        <v>11</v>
      </c>
      <c r="F2405" s="14"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4">
        <f>YEAR(SalesDataTable[[#This Row],[Order Date]])</f>
        <v>2026</v>
      </c>
      <c r="D2406" s="12" t="str">
        <f>"Q"&amp;ROUNDUP(MONTH(SalesDataTable[[#This Row],[Order Date]])/3,0)</f>
        <v>Q4</v>
      </c>
      <c r="E2406" s="4">
        <f>MONTH(SalesDataTable[[#This Row],[Order Date]])</f>
        <v>11</v>
      </c>
      <c r="F2406" s="14"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4">
        <f>YEAR(SalesDataTable[[#This Row],[Order Date]])</f>
        <v>2026</v>
      </c>
      <c r="D2407" s="12" t="str">
        <f>"Q"&amp;ROUNDUP(MONTH(SalesDataTable[[#This Row],[Order Date]])/3,0)</f>
        <v>Q4</v>
      </c>
      <c r="E2407" s="4">
        <f>MONTH(SalesDataTable[[#This Row],[Order Date]])</f>
        <v>11</v>
      </c>
      <c r="F2407" s="14"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4">
        <f>YEAR(SalesDataTable[[#This Row],[Order Date]])</f>
        <v>2026</v>
      </c>
      <c r="D2408" s="12" t="str">
        <f>"Q"&amp;ROUNDUP(MONTH(SalesDataTable[[#This Row],[Order Date]])/3,0)</f>
        <v>Q4</v>
      </c>
      <c r="E2408" s="4">
        <f>MONTH(SalesDataTable[[#This Row],[Order Date]])</f>
        <v>11</v>
      </c>
      <c r="F2408" s="14"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4">
        <f>YEAR(SalesDataTable[[#This Row],[Order Date]])</f>
        <v>2026</v>
      </c>
      <c r="D2409" s="12" t="str">
        <f>"Q"&amp;ROUNDUP(MONTH(SalesDataTable[[#This Row],[Order Date]])/3,0)</f>
        <v>Q4</v>
      </c>
      <c r="E2409" s="4">
        <f>MONTH(SalesDataTable[[#This Row],[Order Date]])</f>
        <v>11</v>
      </c>
      <c r="F2409" s="14"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4">
        <f>YEAR(SalesDataTable[[#This Row],[Order Date]])</f>
        <v>2026</v>
      </c>
      <c r="D2410" s="12" t="str">
        <f>"Q"&amp;ROUNDUP(MONTH(SalesDataTable[[#This Row],[Order Date]])/3,0)</f>
        <v>Q4</v>
      </c>
      <c r="E2410" s="4">
        <f>MONTH(SalesDataTable[[#This Row],[Order Date]])</f>
        <v>11</v>
      </c>
      <c r="F2410" s="14"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4">
        <f>YEAR(SalesDataTable[[#This Row],[Order Date]])</f>
        <v>2026</v>
      </c>
      <c r="D2411" s="12" t="str">
        <f>"Q"&amp;ROUNDUP(MONTH(SalesDataTable[[#This Row],[Order Date]])/3,0)</f>
        <v>Q4</v>
      </c>
      <c r="E2411" s="4">
        <f>MONTH(SalesDataTable[[#This Row],[Order Date]])</f>
        <v>11</v>
      </c>
      <c r="F2411" s="14"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4">
        <f>YEAR(SalesDataTable[[#This Row],[Order Date]])</f>
        <v>2026</v>
      </c>
      <c r="D2412" s="12" t="str">
        <f>"Q"&amp;ROUNDUP(MONTH(SalesDataTable[[#This Row],[Order Date]])/3,0)</f>
        <v>Q4</v>
      </c>
      <c r="E2412" s="4">
        <f>MONTH(SalesDataTable[[#This Row],[Order Date]])</f>
        <v>11</v>
      </c>
      <c r="F2412" s="14"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4">
        <f>YEAR(SalesDataTable[[#This Row],[Order Date]])</f>
        <v>2026</v>
      </c>
      <c r="D2413" s="12" t="str">
        <f>"Q"&amp;ROUNDUP(MONTH(SalesDataTable[[#This Row],[Order Date]])/3,0)</f>
        <v>Q4</v>
      </c>
      <c r="E2413" s="4">
        <f>MONTH(SalesDataTable[[#This Row],[Order Date]])</f>
        <v>11</v>
      </c>
      <c r="F2413" s="14"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4">
        <f>YEAR(SalesDataTable[[#This Row],[Order Date]])</f>
        <v>2026</v>
      </c>
      <c r="D2414" s="12" t="str">
        <f>"Q"&amp;ROUNDUP(MONTH(SalesDataTable[[#This Row],[Order Date]])/3,0)</f>
        <v>Q4</v>
      </c>
      <c r="E2414" s="4">
        <f>MONTH(SalesDataTable[[#This Row],[Order Date]])</f>
        <v>11</v>
      </c>
      <c r="F2414" s="14"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4">
        <f>YEAR(SalesDataTable[[#This Row],[Order Date]])</f>
        <v>2026</v>
      </c>
      <c r="D2415" s="12" t="str">
        <f>"Q"&amp;ROUNDUP(MONTH(SalesDataTable[[#This Row],[Order Date]])/3,0)</f>
        <v>Q4</v>
      </c>
      <c r="E2415" s="4">
        <f>MONTH(SalesDataTable[[#This Row],[Order Date]])</f>
        <v>11</v>
      </c>
      <c r="F2415" s="14"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4">
        <f>YEAR(SalesDataTable[[#This Row],[Order Date]])</f>
        <v>2026</v>
      </c>
      <c r="D2416" s="12" t="str">
        <f>"Q"&amp;ROUNDUP(MONTH(SalesDataTable[[#This Row],[Order Date]])/3,0)</f>
        <v>Q4</v>
      </c>
      <c r="E2416" s="4">
        <f>MONTH(SalesDataTable[[#This Row],[Order Date]])</f>
        <v>11</v>
      </c>
      <c r="F2416" s="14"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4">
        <f>YEAR(SalesDataTable[[#This Row],[Order Date]])</f>
        <v>2026</v>
      </c>
      <c r="D2417" s="12" t="str">
        <f>"Q"&amp;ROUNDUP(MONTH(SalesDataTable[[#This Row],[Order Date]])/3,0)</f>
        <v>Q4</v>
      </c>
      <c r="E2417" s="4">
        <f>MONTH(SalesDataTable[[#This Row],[Order Date]])</f>
        <v>11</v>
      </c>
      <c r="F2417" s="14"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4">
        <f>YEAR(SalesDataTable[[#This Row],[Order Date]])</f>
        <v>2026</v>
      </c>
      <c r="D2418" s="12" t="str">
        <f>"Q"&amp;ROUNDUP(MONTH(SalesDataTable[[#This Row],[Order Date]])/3,0)</f>
        <v>Q4</v>
      </c>
      <c r="E2418" s="4">
        <f>MONTH(SalesDataTable[[#This Row],[Order Date]])</f>
        <v>11</v>
      </c>
      <c r="F2418" s="14"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4">
        <f>YEAR(SalesDataTable[[#This Row],[Order Date]])</f>
        <v>2026</v>
      </c>
      <c r="D2419" s="12" t="str">
        <f>"Q"&amp;ROUNDUP(MONTH(SalesDataTable[[#This Row],[Order Date]])/3,0)</f>
        <v>Q4</v>
      </c>
      <c r="E2419" s="4">
        <f>MONTH(SalesDataTable[[#This Row],[Order Date]])</f>
        <v>11</v>
      </c>
      <c r="F2419" s="14"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4">
        <f>YEAR(SalesDataTable[[#This Row],[Order Date]])</f>
        <v>2026</v>
      </c>
      <c r="D2420" s="12" t="str">
        <f>"Q"&amp;ROUNDUP(MONTH(SalesDataTable[[#This Row],[Order Date]])/3,0)</f>
        <v>Q4</v>
      </c>
      <c r="E2420" s="4">
        <f>MONTH(SalesDataTable[[#This Row],[Order Date]])</f>
        <v>11</v>
      </c>
      <c r="F2420" s="14"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4">
        <f>YEAR(SalesDataTable[[#This Row],[Order Date]])</f>
        <v>2026</v>
      </c>
      <c r="D2421" s="12" t="str">
        <f>"Q"&amp;ROUNDUP(MONTH(SalesDataTable[[#This Row],[Order Date]])/3,0)</f>
        <v>Q4</v>
      </c>
      <c r="E2421" s="4">
        <f>MONTH(SalesDataTable[[#This Row],[Order Date]])</f>
        <v>11</v>
      </c>
      <c r="F2421" s="14"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4">
        <f>YEAR(SalesDataTable[[#This Row],[Order Date]])</f>
        <v>2026</v>
      </c>
      <c r="D2422" s="12" t="str">
        <f>"Q"&amp;ROUNDUP(MONTH(SalesDataTable[[#This Row],[Order Date]])/3,0)</f>
        <v>Q4</v>
      </c>
      <c r="E2422" s="4">
        <f>MONTH(SalesDataTable[[#This Row],[Order Date]])</f>
        <v>11</v>
      </c>
      <c r="F2422" s="14"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4">
        <f>YEAR(SalesDataTable[[#This Row],[Order Date]])</f>
        <v>2026</v>
      </c>
      <c r="D2423" s="12" t="str">
        <f>"Q"&amp;ROUNDUP(MONTH(SalesDataTable[[#This Row],[Order Date]])/3,0)</f>
        <v>Q4</v>
      </c>
      <c r="E2423" s="4">
        <f>MONTH(SalesDataTable[[#This Row],[Order Date]])</f>
        <v>11</v>
      </c>
      <c r="F2423" s="14"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4">
        <f>YEAR(SalesDataTable[[#This Row],[Order Date]])</f>
        <v>2026</v>
      </c>
      <c r="D2424" s="12" t="str">
        <f>"Q"&amp;ROUNDUP(MONTH(SalesDataTable[[#This Row],[Order Date]])/3,0)</f>
        <v>Q4</v>
      </c>
      <c r="E2424" s="4">
        <f>MONTH(SalesDataTable[[#This Row],[Order Date]])</f>
        <v>11</v>
      </c>
      <c r="F2424" s="14"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4">
        <f>YEAR(SalesDataTable[[#This Row],[Order Date]])</f>
        <v>2026</v>
      </c>
      <c r="D2425" s="12" t="str">
        <f>"Q"&amp;ROUNDUP(MONTH(SalesDataTable[[#This Row],[Order Date]])/3,0)</f>
        <v>Q4</v>
      </c>
      <c r="E2425" s="4">
        <f>MONTH(SalesDataTable[[#This Row],[Order Date]])</f>
        <v>11</v>
      </c>
      <c r="F2425" s="14"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4">
        <f>YEAR(SalesDataTable[[#This Row],[Order Date]])</f>
        <v>2026</v>
      </c>
      <c r="D2426" s="12" t="str">
        <f>"Q"&amp;ROUNDUP(MONTH(SalesDataTable[[#This Row],[Order Date]])/3,0)</f>
        <v>Q4</v>
      </c>
      <c r="E2426" s="4">
        <f>MONTH(SalesDataTable[[#This Row],[Order Date]])</f>
        <v>11</v>
      </c>
      <c r="F2426" s="14"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4">
        <f>YEAR(SalesDataTable[[#This Row],[Order Date]])</f>
        <v>2026</v>
      </c>
      <c r="D2427" s="12" t="str">
        <f>"Q"&amp;ROUNDUP(MONTH(SalesDataTable[[#This Row],[Order Date]])/3,0)</f>
        <v>Q4</v>
      </c>
      <c r="E2427" s="4">
        <f>MONTH(SalesDataTable[[#This Row],[Order Date]])</f>
        <v>11</v>
      </c>
      <c r="F2427" s="14"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4">
        <f>YEAR(SalesDataTable[[#This Row],[Order Date]])</f>
        <v>2026</v>
      </c>
      <c r="D2428" s="12" t="str">
        <f>"Q"&amp;ROUNDUP(MONTH(SalesDataTable[[#This Row],[Order Date]])/3,0)</f>
        <v>Q4</v>
      </c>
      <c r="E2428" s="4">
        <f>MONTH(SalesDataTable[[#This Row],[Order Date]])</f>
        <v>11</v>
      </c>
      <c r="F2428" s="14"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4">
        <f>YEAR(SalesDataTable[[#This Row],[Order Date]])</f>
        <v>2026</v>
      </c>
      <c r="D2429" s="12" t="str">
        <f>"Q"&amp;ROUNDUP(MONTH(SalesDataTable[[#This Row],[Order Date]])/3,0)</f>
        <v>Q4</v>
      </c>
      <c r="E2429" s="4">
        <f>MONTH(SalesDataTable[[#This Row],[Order Date]])</f>
        <v>11</v>
      </c>
      <c r="F2429" s="14"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4">
        <f>YEAR(SalesDataTable[[#This Row],[Order Date]])</f>
        <v>2026</v>
      </c>
      <c r="D2430" s="12" t="str">
        <f>"Q"&amp;ROUNDUP(MONTH(SalesDataTable[[#This Row],[Order Date]])/3,0)</f>
        <v>Q4</v>
      </c>
      <c r="E2430" s="4">
        <f>MONTH(SalesDataTable[[#This Row],[Order Date]])</f>
        <v>11</v>
      </c>
      <c r="F2430" s="14"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4">
        <f>YEAR(SalesDataTable[[#This Row],[Order Date]])</f>
        <v>2026</v>
      </c>
      <c r="D2431" s="12" t="str">
        <f>"Q"&amp;ROUNDUP(MONTH(SalesDataTable[[#This Row],[Order Date]])/3,0)</f>
        <v>Q4</v>
      </c>
      <c r="E2431" s="4">
        <f>MONTH(SalesDataTable[[#This Row],[Order Date]])</f>
        <v>11</v>
      </c>
      <c r="F2431" s="14"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4">
        <f>YEAR(SalesDataTable[[#This Row],[Order Date]])</f>
        <v>2026</v>
      </c>
      <c r="D2432" s="12" t="str">
        <f>"Q"&amp;ROUNDUP(MONTH(SalesDataTable[[#This Row],[Order Date]])/3,0)</f>
        <v>Q4</v>
      </c>
      <c r="E2432" s="4">
        <f>MONTH(SalesDataTable[[#This Row],[Order Date]])</f>
        <v>11</v>
      </c>
      <c r="F2432" s="14"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4">
        <f>YEAR(SalesDataTable[[#This Row],[Order Date]])</f>
        <v>2026</v>
      </c>
      <c r="D2433" s="12" t="str">
        <f>"Q"&amp;ROUNDUP(MONTH(SalesDataTable[[#This Row],[Order Date]])/3,0)</f>
        <v>Q4</v>
      </c>
      <c r="E2433" s="4">
        <f>MONTH(SalesDataTable[[#This Row],[Order Date]])</f>
        <v>11</v>
      </c>
      <c r="F2433" s="14"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4">
        <f>YEAR(SalesDataTable[[#This Row],[Order Date]])</f>
        <v>2026</v>
      </c>
      <c r="D2434" s="12" t="str">
        <f>"Q"&amp;ROUNDUP(MONTH(SalesDataTable[[#This Row],[Order Date]])/3,0)</f>
        <v>Q4</v>
      </c>
      <c r="E2434" s="4">
        <f>MONTH(SalesDataTable[[#This Row],[Order Date]])</f>
        <v>11</v>
      </c>
      <c r="F2434" s="14"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4">
        <f>YEAR(SalesDataTable[[#This Row],[Order Date]])</f>
        <v>2026</v>
      </c>
      <c r="D2435" s="12" t="str">
        <f>"Q"&amp;ROUNDUP(MONTH(SalesDataTable[[#This Row],[Order Date]])/3,0)</f>
        <v>Q4</v>
      </c>
      <c r="E2435" s="4">
        <f>MONTH(SalesDataTable[[#This Row],[Order Date]])</f>
        <v>11</v>
      </c>
      <c r="F2435" s="14"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4">
        <f>YEAR(SalesDataTable[[#This Row],[Order Date]])</f>
        <v>2026</v>
      </c>
      <c r="D2436" s="12" t="str">
        <f>"Q"&amp;ROUNDUP(MONTH(SalesDataTable[[#This Row],[Order Date]])/3,0)</f>
        <v>Q4</v>
      </c>
      <c r="E2436" s="4">
        <f>MONTH(SalesDataTable[[#This Row],[Order Date]])</f>
        <v>11</v>
      </c>
      <c r="F2436" s="14"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4">
        <f>YEAR(SalesDataTable[[#This Row],[Order Date]])</f>
        <v>2026</v>
      </c>
      <c r="D2437" s="12" t="str">
        <f>"Q"&amp;ROUNDUP(MONTH(SalesDataTable[[#This Row],[Order Date]])/3,0)</f>
        <v>Q4</v>
      </c>
      <c r="E2437" s="4">
        <f>MONTH(SalesDataTable[[#This Row],[Order Date]])</f>
        <v>11</v>
      </c>
      <c r="F2437" s="14"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4">
        <f>YEAR(SalesDataTable[[#This Row],[Order Date]])</f>
        <v>2026</v>
      </c>
      <c r="D2438" s="12" t="str">
        <f>"Q"&amp;ROUNDUP(MONTH(SalesDataTable[[#This Row],[Order Date]])/3,0)</f>
        <v>Q4</v>
      </c>
      <c r="E2438" s="4">
        <f>MONTH(SalesDataTable[[#This Row],[Order Date]])</f>
        <v>11</v>
      </c>
      <c r="F2438" s="14"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4">
        <f>YEAR(SalesDataTable[[#This Row],[Order Date]])</f>
        <v>2026</v>
      </c>
      <c r="D2439" s="12" t="str">
        <f>"Q"&amp;ROUNDUP(MONTH(SalesDataTable[[#This Row],[Order Date]])/3,0)</f>
        <v>Q4</v>
      </c>
      <c r="E2439" s="4">
        <f>MONTH(SalesDataTable[[#This Row],[Order Date]])</f>
        <v>11</v>
      </c>
      <c r="F2439" s="14"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4">
        <f>YEAR(SalesDataTable[[#This Row],[Order Date]])</f>
        <v>2026</v>
      </c>
      <c r="D2440" s="12" t="str">
        <f>"Q"&amp;ROUNDUP(MONTH(SalesDataTable[[#This Row],[Order Date]])/3,0)</f>
        <v>Q4</v>
      </c>
      <c r="E2440" s="4">
        <f>MONTH(SalesDataTable[[#This Row],[Order Date]])</f>
        <v>11</v>
      </c>
      <c r="F2440" s="14"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4">
        <f>YEAR(SalesDataTable[[#This Row],[Order Date]])</f>
        <v>2026</v>
      </c>
      <c r="D2441" s="12" t="str">
        <f>"Q"&amp;ROUNDUP(MONTH(SalesDataTable[[#This Row],[Order Date]])/3,0)</f>
        <v>Q4</v>
      </c>
      <c r="E2441" s="4">
        <f>MONTH(SalesDataTable[[#This Row],[Order Date]])</f>
        <v>11</v>
      </c>
      <c r="F2441" s="14"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4">
        <f>YEAR(SalesDataTable[[#This Row],[Order Date]])</f>
        <v>2026</v>
      </c>
      <c r="D2442" s="12" t="str">
        <f>"Q"&amp;ROUNDUP(MONTH(SalesDataTable[[#This Row],[Order Date]])/3,0)</f>
        <v>Q4</v>
      </c>
      <c r="E2442" s="4">
        <f>MONTH(SalesDataTable[[#This Row],[Order Date]])</f>
        <v>11</v>
      </c>
      <c r="F2442" s="14"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4">
        <f>YEAR(SalesDataTable[[#This Row],[Order Date]])</f>
        <v>2026</v>
      </c>
      <c r="D2443" s="12" t="str">
        <f>"Q"&amp;ROUNDUP(MONTH(SalesDataTable[[#This Row],[Order Date]])/3,0)</f>
        <v>Q4</v>
      </c>
      <c r="E2443" s="4">
        <f>MONTH(SalesDataTable[[#This Row],[Order Date]])</f>
        <v>11</v>
      </c>
      <c r="F2443" s="14"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4">
        <f>YEAR(SalesDataTable[[#This Row],[Order Date]])</f>
        <v>2026</v>
      </c>
      <c r="D2444" s="12" t="str">
        <f>"Q"&amp;ROUNDUP(MONTH(SalesDataTable[[#This Row],[Order Date]])/3,0)</f>
        <v>Q4</v>
      </c>
      <c r="E2444" s="4">
        <f>MONTH(SalesDataTable[[#This Row],[Order Date]])</f>
        <v>11</v>
      </c>
      <c r="F2444" s="14"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4">
        <f>YEAR(SalesDataTable[[#This Row],[Order Date]])</f>
        <v>2026</v>
      </c>
      <c r="D2445" s="12" t="str">
        <f>"Q"&amp;ROUNDUP(MONTH(SalesDataTable[[#This Row],[Order Date]])/3,0)</f>
        <v>Q4</v>
      </c>
      <c r="E2445" s="4">
        <f>MONTH(SalesDataTable[[#This Row],[Order Date]])</f>
        <v>11</v>
      </c>
      <c r="F2445" s="14"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4">
        <f>YEAR(SalesDataTable[[#This Row],[Order Date]])</f>
        <v>2026</v>
      </c>
      <c r="D2446" s="12" t="str">
        <f>"Q"&amp;ROUNDUP(MONTH(SalesDataTable[[#This Row],[Order Date]])/3,0)</f>
        <v>Q4</v>
      </c>
      <c r="E2446" s="4">
        <f>MONTH(SalesDataTable[[#This Row],[Order Date]])</f>
        <v>11</v>
      </c>
      <c r="F2446" s="14"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4">
        <f>YEAR(SalesDataTable[[#This Row],[Order Date]])</f>
        <v>2026</v>
      </c>
      <c r="D2447" s="12" t="str">
        <f>"Q"&amp;ROUNDUP(MONTH(SalesDataTable[[#This Row],[Order Date]])/3,0)</f>
        <v>Q4</v>
      </c>
      <c r="E2447" s="4">
        <f>MONTH(SalesDataTable[[#This Row],[Order Date]])</f>
        <v>11</v>
      </c>
      <c r="F2447" s="14"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4">
        <f>YEAR(SalesDataTable[[#This Row],[Order Date]])</f>
        <v>2026</v>
      </c>
      <c r="D2448" s="12" t="str">
        <f>"Q"&amp;ROUNDUP(MONTH(SalesDataTable[[#This Row],[Order Date]])/3,0)</f>
        <v>Q4</v>
      </c>
      <c r="E2448" s="4">
        <f>MONTH(SalesDataTable[[#This Row],[Order Date]])</f>
        <v>11</v>
      </c>
      <c r="F2448" s="14"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4">
        <f>YEAR(SalesDataTable[[#This Row],[Order Date]])</f>
        <v>2026</v>
      </c>
      <c r="D2449" s="12" t="str">
        <f>"Q"&amp;ROUNDUP(MONTH(SalesDataTable[[#This Row],[Order Date]])/3,0)</f>
        <v>Q4</v>
      </c>
      <c r="E2449" s="4">
        <f>MONTH(SalesDataTable[[#This Row],[Order Date]])</f>
        <v>11</v>
      </c>
      <c r="F2449" s="14"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4">
        <f>YEAR(SalesDataTable[[#This Row],[Order Date]])</f>
        <v>2026</v>
      </c>
      <c r="D2450" s="12" t="str">
        <f>"Q"&amp;ROUNDUP(MONTH(SalesDataTable[[#This Row],[Order Date]])/3,0)</f>
        <v>Q4</v>
      </c>
      <c r="E2450" s="4">
        <f>MONTH(SalesDataTable[[#This Row],[Order Date]])</f>
        <v>11</v>
      </c>
      <c r="F2450" s="14"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4">
        <f>YEAR(SalesDataTable[[#This Row],[Order Date]])</f>
        <v>2026</v>
      </c>
      <c r="D2451" s="12" t="str">
        <f>"Q"&amp;ROUNDUP(MONTH(SalesDataTable[[#This Row],[Order Date]])/3,0)</f>
        <v>Q4</v>
      </c>
      <c r="E2451" s="4">
        <f>MONTH(SalesDataTable[[#This Row],[Order Date]])</f>
        <v>11</v>
      </c>
      <c r="F2451" s="14"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4">
        <f>YEAR(SalesDataTable[[#This Row],[Order Date]])</f>
        <v>2026</v>
      </c>
      <c r="D2452" s="12" t="str">
        <f>"Q"&amp;ROUNDUP(MONTH(SalesDataTable[[#This Row],[Order Date]])/3,0)</f>
        <v>Q4</v>
      </c>
      <c r="E2452" s="4">
        <f>MONTH(SalesDataTable[[#This Row],[Order Date]])</f>
        <v>11</v>
      </c>
      <c r="F2452" s="14"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4">
        <f>YEAR(SalesDataTable[[#This Row],[Order Date]])</f>
        <v>2026</v>
      </c>
      <c r="D2453" s="12" t="str">
        <f>"Q"&amp;ROUNDUP(MONTH(SalesDataTable[[#This Row],[Order Date]])/3,0)</f>
        <v>Q4</v>
      </c>
      <c r="E2453" s="4">
        <f>MONTH(SalesDataTable[[#This Row],[Order Date]])</f>
        <v>11</v>
      </c>
      <c r="F2453" s="14"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4">
        <f>YEAR(SalesDataTable[[#This Row],[Order Date]])</f>
        <v>2026</v>
      </c>
      <c r="D2454" s="12" t="str">
        <f>"Q"&amp;ROUNDUP(MONTH(SalesDataTable[[#This Row],[Order Date]])/3,0)</f>
        <v>Q4</v>
      </c>
      <c r="E2454" s="4">
        <f>MONTH(SalesDataTable[[#This Row],[Order Date]])</f>
        <v>11</v>
      </c>
      <c r="F2454" s="14"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4">
        <f>YEAR(SalesDataTable[[#This Row],[Order Date]])</f>
        <v>2026</v>
      </c>
      <c r="D2455" s="12" t="str">
        <f>"Q"&amp;ROUNDUP(MONTH(SalesDataTable[[#This Row],[Order Date]])/3,0)</f>
        <v>Q4</v>
      </c>
      <c r="E2455" s="4">
        <f>MONTH(SalesDataTable[[#This Row],[Order Date]])</f>
        <v>11</v>
      </c>
      <c r="F2455" s="14"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4">
        <f>YEAR(SalesDataTable[[#This Row],[Order Date]])</f>
        <v>2026</v>
      </c>
      <c r="D2456" s="12" t="str">
        <f>"Q"&amp;ROUNDUP(MONTH(SalesDataTable[[#This Row],[Order Date]])/3,0)</f>
        <v>Q4</v>
      </c>
      <c r="E2456" s="4">
        <f>MONTH(SalesDataTable[[#This Row],[Order Date]])</f>
        <v>11</v>
      </c>
      <c r="F2456" s="14"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4">
        <f>YEAR(SalesDataTable[[#This Row],[Order Date]])</f>
        <v>2026</v>
      </c>
      <c r="D2457" s="12" t="str">
        <f>"Q"&amp;ROUNDUP(MONTH(SalesDataTable[[#This Row],[Order Date]])/3,0)</f>
        <v>Q4</v>
      </c>
      <c r="E2457" s="4">
        <f>MONTH(SalesDataTable[[#This Row],[Order Date]])</f>
        <v>11</v>
      </c>
      <c r="F2457" s="14"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4">
        <f>YEAR(SalesDataTable[[#This Row],[Order Date]])</f>
        <v>2026</v>
      </c>
      <c r="D2458" s="12" t="str">
        <f>"Q"&amp;ROUNDUP(MONTH(SalesDataTable[[#This Row],[Order Date]])/3,0)</f>
        <v>Q4</v>
      </c>
      <c r="E2458" s="4">
        <f>MONTH(SalesDataTable[[#This Row],[Order Date]])</f>
        <v>11</v>
      </c>
      <c r="F2458" s="14"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4">
        <f>YEAR(SalesDataTable[[#This Row],[Order Date]])</f>
        <v>2026</v>
      </c>
      <c r="D2459" s="12" t="str">
        <f>"Q"&amp;ROUNDUP(MONTH(SalesDataTable[[#This Row],[Order Date]])/3,0)</f>
        <v>Q4</v>
      </c>
      <c r="E2459" s="4">
        <f>MONTH(SalesDataTable[[#This Row],[Order Date]])</f>
        <v>11</v>
      </c>
      <c r="F2459" s="14"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4">
        <f>YEAR(SalesDataTable[[#This Row],[Order Date]])</f>
        <v>2026</v>
      </c>
      <c r="D2460" s="12" t="str">
        <f>"Q"&amp;ROUNDUP(MONTH(SalesDataTable[[#This Row],[Order Date]])/3,0)</f>
        <v>Q4</v>
      </c>
      <c r="E2460" s="4">
        <f>MONTH(SalesDataTable[[#This Row],[Order Date]])</f>
        <v>11</v>
      </c>
      <c r="F2460" s="14"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4">
        <f>YEAR(SalesDataTable[[#This Row],[Order Date]])</f>
        <v>2026</v>
      </c>
      <c r="D2461" s="12" t="str">
        <f>"Q"&amp;ROUNDUP(MONTH(SalesDataTable[[#This Row],[Order Date]])/3,0)</f>
        <v>Q4</v>
      </c>
      <c r="E2461" s="4">
        <f>MONTH(SalesDataTable[[#This Row],[Order Date]])</f>
        <v>11</v>
      </c>
      <c r="F2461" s="14"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4">
        <f>YEAR(SalesDataTable[[#This Row],[Order Date]])</f>
        <v>2026</v>
      </c>
      <c r="D2462" s="12" t="str">
        <f>"Q"&amp;ROUNDUP(MONTH(SalesDataTable[[#This Row],[Order Date]])/3,0)</f>
        <v>Q4</v>
      </c>
      <c r="E2462" s="4">
        <f>MONTH(SalesDataTable[[#This Row],[Order Date]])</f>
        <v>11</v>
      </c>
      <c r="F2462" s="14"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4">
        <f>YEAR(SalesDataTable[[#This Row],[Order Date]])</f>
        <v>2026</v>
      </c>
      <c r="D2463" s="12" t="str">
        <f>"Q"&amp;ROUNDUP(MONTH(SalesDataTable[[#This Row],[Order Date]])/3,0)</f>
        <v>Q4</v>
      </c>
      <c r="E2463" s="4">
        <f>MONTH(SalesDataTable[[#This Row],[Order Date]])</f>
        <v>11</v>
      </c>
      <c r="F2463" s="14"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4">
        <f>YEAR(SalesDataTable[[#This Row],[Order Date]])</f>
        <v>2026</v>
      </c>
      <c r="D2464" s="12" t="str">
        <f>"Q"&amp;ROUNDUP(MONTH(SalesDataTable[[#This Row],[Order Date]])/3,0)</f>
        <v>Q4</v>
      </c>
      <c r="E2464" s="4">
        <f>MONTH(SalesDataTable[[#This Row],[Order Date]])</f>
        <v>11</v>
      </c>
      <c r="F2464" s="14"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4">
        <f>YEAR(SalesDataTable[[#This Row],[Order Date]])</f>
        <v>2026</v>
      </c>
      <c r="D2465" s="12" t="str">
        <f>"Q"&amp;ROUNDUP(MONTH(SalesDataTable[[#This Row],[Order Date]])/3,0)</f>
        <v>Q4</v>
      </c>
      <c r="E2465" s="4">
        <f>MONTH(SalesDataTable[[#This Row],[Order Date]])</f>
        <v>11</v>
      </c>
      <c r="F2465" s="14"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4">
        <f>YEAR(SalesDataTable[[#This Row],[Order Date]])</f>
        <v>2026</v>
      </c>
      <c r="D2466" s="12" t="str">
        <f>"Q"&amp;ROUNDUP(MONTH(SalesDataTable[[#This Row],[Order Date]])/3,0)</f>
        <v>Q4</v>
      </c>
      <c r="E2466" s="4">
        <f>MONTH(SalesDataTable[[#This Row],[Order Date]])</f>
        <v>11</v>
      </c>
      <c r="F2466" s="14"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4">
        <f>YEAR(SalesDataTable[[#This Row],[Order Date]])</f>
        <v>2026</v>
      </c>
      <c r="D2467" s="12" t="str">
        <f>"Q"&amp;ROUNDUP(MONTH(SalesDataTable[[#This Row],[Order Date]])/3,0)</f>
        <v>Q4</v>
      </c>
      <c r="E2467" s="4">
        <f>MONTH(SalesDataTable[[#This Row],[Order Date]])</f>
        <v>11</v>
      </c>
      <c r="F2467" s="14"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4">
        <f>YEAR(SalesDataTable[[#This Row],[Order Date]])</f>
        <v>2026</v>
      </c>
      <c r="D2468" s="12" t="str">
        <f>"Q"&amp;ROUNDUP(MONTH(SalesDataTable[[#This Row],[Order Date]])/3,0)</f>
        <v>Q4</v>
      </c>
      <c r="E2468" s="4">
        <f>MONTH(SalesDataTable[[#This Row],[Order Date]])</f>
        <v>11</v>
      </c>
      <c r="F2468" s="14"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4">
        <f>YEAR(SalesDataTable[[#This Row],[Order Date]])</f>
        <v>2026</v>
      </c>
      <c r="D2469" s="12" t="str">
        <f>"Q"&amp;ROUNDUP(MONTH(SalesDataTable[[#This Row],[Order Date]])/3,0)</f>
        <v>Q4</v>
      </c>
      <c r="E2469" s="4">
        <f>MONTH(SalesDataTable[[#This Row],[Order Date]])</f>
        <v>11</v>
      </c>
      <c r="F2469" s="14"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4">
        <f>YEAR(SalesDataTable[[#This Row],[Order Date]])</f>
        <v>2026</v>
      </c>
      <c r="D2470" s="12" t="str">
        <f>"Q"&amp;ROUNDUP(MONTH(SalesDataTable[[#This Row],[Order Date]])/3,0)</f>
        <v>Q4</v>
      </c>
      <c r="E2470" s="4">
        <f>MONTH(SalesDataTable[[#This Row],[Order Date]])</f>
        <v>11</v>
      </c>
      <c r="F2470" s="14"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4">
        <f>YEAR(SalesDataTable[[#This Row],[Order Date]])</f>
        <v>2026</v>
      </c>
      <c r="D2471" s="12" t="str">
        <f>"Q"&amp;ROUNDUP(MONTH(SalesDataTable[[#This Row],[Order Date]])/3,0)</f>
        <v>Q4</v>
      </c>
      <c r="E2471" s="4">
        <f>MONTH(SalesDataTable[[#This Row],[Order Date]])</f>
        <v>11</v>
      </c>
      <c r="F2471" s="14"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4">
        <f>YEAR(SalesDataTable[[#This Row],[Order Date]])</f>
        <v>2026</v>
      </c>
      <c r="D2472" s="12" t="str">
        <f>"Q"&amp;ROUNDUP(MONTH(SalesDataTable[[#This Row],[Order Date]])/3,0)</f>
        <v>Q4</v>
      </c>
      <c r="E2472" s="4">
        <f>MONTH(SalesDataTable[[#This Row],[Order Date]])</f>
        <v>11</v>
      </c>
      <c r="F2472" s="14"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4">
        <f>YEAR(SalesDataTable[[#This Row],[Order Date]])</f>
        <v>2026</v>
      </c>
      <c r="D2473" s="12" t="str">
        <f>"Q"&amp;ROUNDUP(MONTH(SalesDataTable[[#This Row],[Order Date]])/3,0)</f>
        <v>Q4</v>
      </c>
      <c r="E2473" s="4">
        <f>MONTH(SalesDataTable[[#This Row],[Order Date]])</f>
        <v>11</v>
      </c>
      <c r="F2473" s="14"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4">
        <f>YEAR(SalesDataTable[[#This Row],[Order Date]])</f>
        <v>2026</v>
      </c>
      <c r="D2474" s="12" t="str">
        <f>"Q"&amp;ROUNDUP(MONTH(SalesDataTable[[#This Row],[Order Date]])/3,0)</f>
        <v>Q4</v>
      </c>
      <c r="E2474" s="4">
        <f>MONTH(SalesDataTable[[#This Row],[Order Date]])</f>
        <v>11</v>
      </c>
      <c r="F2474" s="14"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4">
        <f>YEAR(SalesDataTable[[#This Row],[Order Date]])</f>
        <v>2026</v>
      </c>
      <c r="D2475" s="12" t="str">
        <f>"Q"&amp;ROUNDUP(MONTH(SalesDataTable[[#This Row],[Order Date]])/3,0)</f>
        <v>Q4</v>
      </c>
      <c r="E2475" s="4">
        <f>MONTH(SalesDataTable[[#This Row],[Order Date]])</f>
        <v>11</v>
      </c>
      <c r="F2475" s="14"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4">
        <f>YEAR(SalesDataTable[[#This Row],[Order Date]])</f>
        <v>2026</v>
      </c>
      <c r="D2476" s="12" t="str">
        <f>"Q"&amp;ROUNDUP(MONTH(SalesDataTable[[#This Row],[Order Date]])/3,0)</f>
        <v>Q4</v>
      </c>
      <c r="E2476" s="4">
        <f>MONTH(SalesDataTable[[#This Row],[Order Date]])</f>
        <v>11</v>
      </c>
      <c r="F2476" s="14"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4">
        <f>YEAR(SalesDataTable[[#This Row],[Order Date]])</f>
        <v>2026</v>
      </c>
      <c r="D2477" s="12" t="str">
        <f>"Q"&amp;ROUNDUP(MONTH(SalesDataTable[[#This Row],[Order Date]])/3,0)</f>
        <v>Q4</v>
      </c>
      <c r="E2477" s="4">
        <f>MONTH(SalesDataTable[[#This Row],[Order Date]])</f>
        <v>11</v>
      </c>
      <c r="F2477" s="14"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4">
        <f>YEAR(SalesDataTable[[#This Row],[Order Date]])</f>
        <v>2026</v>
      </c>
      <c r="D2478" s="12" t="str">
        <f>"Q"&amp;ROUNDUP(MONTH(SalesDataTable[[#This Row],[Order Date]])/3,0)</f>
        <v>Q4</v>
      </c>
      <c r="E2478" s="4">
        <f>MONTH(SalesDataTable[[#This Row],[Order Date]])</f>
        <v>11</v>
      </c>
      <c r="F2478" s="14"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4">
        <f>YEAR(SalesDataTable[[#This Row],[Order Date]])</f>
        <v>2026</v>
      </c>
      <c r="D2479" s="12" t="str">
        <f>"Q"&amp;ROUNDUP(MONTH(SalesDataTable[[#This Row],[Order Date]])/3,0)</f>
        <v>Q4</v>
      </c>
      <c r="E2479" s="4">
        <f>MONTH(SalesDataTable[[#This Row],[Order Date]])</f>
        <v>11</v>
      </c>
      <c r="F2479" s="14"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4">
        <f>YEAR(SalesDataTable[[#This Row],[Order Date]])</f>
        <v>2026</v>
      </c>
      <c r="D2480" s="12" t="str">
        <f>"Q"&amp;ROUNDUP(MONTH(SalesDataTable[[#This Row],[Order Date]])/3,0)</f>
        <v>Q4</v>
      </c>
      <c r="E2480" s="4">
        <f>MONTH(SalesDataTable[[#This Row],[Order Date]])</f>
        <v>11</v>
      </c>
      <c r="F2480" s="14"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4">
        <f>YEAR(SalesDataTable[[#This Row],[Order Date]])</f>
        <v>2026</v>
      </c>
      <c r="D2481" s="12" t="str">
        <f>"Q"&amp;ROUNDUP(MONTH(SalesDataTable[[#This Row],[Order Date]])/3,0)</f>
        <v>Q4</v>
      </c>
      <c r="E2481" s="4">
        <f>MONTH(SalesDataTable[[#This Row],[Order Date]])</f>
        <v>11</v>
      </c>
      <c r="F2481" s="14"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4">
        <f>YEAR(SalesDataTable[[#This Row],[Order Date]])</f>
        <v>2026</v>
      </c>
      <c r="D2482" s="12" t="str">
        <f>"Q"&amp;ROUNDUP(MONTH(SalesDataTable[[#This Row],[Order Date]])/3,0)</f>
        <v>Q4</v>
      </c>
      <c r="E2482" s="4">
        <f>MONTH(SalesDataTable[[#This Row],[Order Date]])</f>
        <v>11</v>
      </c>
      <c r="F2482" s="14"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4">
        <f>YEAR(SalesDataTable[[#This Row],[Order Date]])</f>
        <v>2026</v>
      </c>
      <c r="D2483" s="12" t="str">
        <f>"Q"&amp;ROUNDUP(MONTH(SalesDataTable[[#This Row],[Order Date]])/3,0)</f>
        <v>Q4</v>
      </c>
      <c r="E2483" s="4">
        <f>MONTH(SalesDataTable[[#This Row],[Order Date]])</f>
        <v>11</v>
      </c>
      <c r="F2483" s="14"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4">
        <f>YEAR(SalesDataTable[[#This Row],[Order Date]])</f>
        <v>2026</v>
      </c>
      <c r="D2484" s="12" t="str">
        <f>"Q"&amp;ROUNDUP(MONTH(SalesDataTable[[#This Row],[Order Date]])/3,0)</f>
        <v>Q4</v>
      </c>
      <c r="E2484" s="4">
        <f>MONTH(SalesDataTable[[#This Row],[Order Date]])</f>
        <v>11</v>
      </c>
      <c r="F2484" s="14"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4">
        <f>YEAR(SalesDataTable[[#This Row],[Order Date]])</f>
        <v>2026</v>
      </c>
      <c r="D2485" s="12" t="str">
        <f>"Q"&amp;ROUNDUP(MONTH(SalesDataTable[[#This Row],[Order Date]])/3,0)</f>
        <v>Q4</v>
      </c>
      <c r="E2485" s="4">
        <f>MONTH(SalesDataTable[[#This Row],[Order Date]])</f>
        <v>11</v>
      </c>
      <c r="F2485" s="14"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4">
        <f>YEAR(SalesDataTable[[#This Row],[Order Date]])</f>
        <v>2026</v>
      </c>
      <c r="D2486" s="12" t="str">
        <f>"Q"&amp;ROUNDUP(MONTH(SalesDataTable[[#This Row],[Order Date]])/3,0)</f>
        <v>Q4</v>
      </c>
      <c r="E2486" s="4">
        <f>MONTH(SalesDataTable[[#This Row],[Order Date]])</f>
        <v>11</v>
      </c>
      <c r="F2486" s="14"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4">
        <f>YEAR(SalesDataTable[[#This Row],[Order Date]])</f>
        <v>2026</v>
      </c>
      <c r="D2487" s="12" t="str">
        <f>"Q"&amp;ROUNDUP(MONTH(SalesDataTable[[#This Row],[Order Date]])/3,0)</f>
        <v>Q4</v>
      </c>
      <c r="E2487" s="4">
        <f>MONTH(SalesDataTable[[#This Row],[Order Date]])</f>
        <v>11</v>
      </c>
      <c r="F2487" s="14"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4">
        <f>YEAR(SalesDataTable[[#This Row],[Order Date]])</f>
        <v>2026</v>
      </c>
      <c r="D2488" s="12" t="str">
        <f>"Q"&amp;ROUNDUP(MONTH(SalesDataTable[[#This Row],[Order Date]])/3,0)</f>
        <v>Q4</v>
      </c>
      <c r="E2488" s="4">
        <f>MONTH(SalesDataTable[[#This Row],[Order Date]])</f>
        <v>11</v>
      </c>
      <c r="F2488" s="14"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4">
        <f>YEAR(SalesDataTable[[#This Row],[Order Date]])</f>
        <v>2026</v>
      </c>
      <c r="D2489" s="12" t="str">
        <f>"Q"&amp;ROUNDUP(MONTH(SalesDataTable[[#This Row],[Order Date]])/3,0)</f>
        <v>Q4</v>
      </c>
      <c r="E2489" s="4">
        <f>MONTH(SalesDataTable[[#This Row],[Order Date]])</f>
        <v>11</v>
      </c>
      <c r="F2489" s="14"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4">
        <f>YEAR(SalesDataTable[[#This Row],[Order Date]])</f>
        <v>2026</v>
      </c>
      <c r="D2490" s="12" t="str">
        <f>"Q"&amp;ROUNDUP(MONTH(SalesDataTable[[#This Row],[Order Date]])/3,0)</f>
        <v>Q4</v>
      </c>
      <c r="E2490" s="4">
        <f>MONTH(SalesDataTable[[#This Row],[Order Date]])</f>
        <v>11</v>
      </c>
      <c r="F2490" s="14"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4">
        <f>YEAR(SalesDataTable[[#This Row],[Order Date]])</f>
        <v>2026</v>
      </c>
      <c r="D2491" s="12" t="str">
        <f>"Q"&amp;ROUNDUP(MONTH(SalesDataTable[[#This Row],[Order Date]])/3,0)</f>
        <v>Q4</v>
      </c>
      <c r="E2491" s="4">
        <f>MONTH(SalesDataTable[[#This Row],[Order Date]])</f>
        <v>11</v>
      </c>
      <c r="F2491" s="14"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4">
        <f>YEAR(SalesDataTable[[#This Row],[Order Date]])</f>
        <v>2026</v>
      </c>
      <c r="D2492" s="12" t="str">
        <f>"Q"&amp;ROUNDUP(MONTH(SalesDataTable[[#This Row],[Order Date]])/3,0)</f>
        <v>Q4</v>
      </c>
      <c r="E2492" s="4">
        <f>MONTH(SalesDataTable[[#This Row],[Order Date]])</f>
        <v>11</v>
      </c>
      <c r="F2492" s="14"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4">
        <f>YEAR(SalesDataTable[[#This Row],[Order Date]])</f>
        <v>2026</v>
      </c>
      <c r="D2493" s="12" t="str">
        <f>"Q"&amp;ROUNDUP(MONTH(SalesDataTable[[#This Row],[Order Date]])/3,0)</f>
        <v>Q4</v>
      </c>
      <c r="E2493" s="4">
        <f>MONTH(SalesDataTable[[#This Row],[Order Date]])</f>
        <v>11</v>
      </c>
      <c r="F2493" s="14"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4">
        <f>YEAR(SalesDataTable[[#This Row],[Order Date]])</f>
        <v>2026</v>
      </c>
      <c r="D2494" s="12" t="str">
        <f>"Q"&amp;ROUNDUP(MONTH(SalesDataTable[[#This Row],[Order Date]])/3,0)</f>
        <v>Q4</v>
      </c>
      <c r="E2494" s="4">
        <f>MONTH(SalesDataTable[[#This Row],[Order Date]])</f>
        <v>11</v>
      </c>
      <c r="F2494" s="14"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4">
        <f>YEAR(SalesDataTable[[#This Row],[Order Date]])</f>
        <v>2026</v>
      </c>
      <c r="D2495" s="12" t="str">
        <f>"Q"&amp;ROUNDUP(MONTH(SalesDataTable[[#This Row],[Order Date]])/3,0)</f>
        <v>Q4</v>
      </c>
      <c r="E2495" s="4">
        <f>MONTH(SalesDataTable[[#This Row],[Order Date]])</f>
        <v>11</v>
      </c>
      <c r="F2495" s="14"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4">
        <f>YEAR(SalesDataTable[[#This Row],[Order Date]])</f>
        <v>2026</v>
      </c>
      <c r="D2496" s="12" t="str">
        <f>"Q"&amp;ROUNDUP(MONTH(SalesDataTable[[#This Row],[Order Date]])/3,0)</f>
        <v>Q4</v>
      </c>
      <c r="E2496" s="4">
        <f>MONTH(SalesDataTable[[#This Row],[Order Date]])</f>
        <v>11</v>
      </c>
      <c r="F2496" s="14"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4">
        <f>YEAR(SalesDataTable[[#This Row],[Order Date]])</f>
        <v>2026</v>
      </c>
      <c r="D2497" s="12" t="str">
        <f>"Q"&amp;ROUNDUP(MONTH(SalesDataTable[[#This Row],[Order Date]])/3,0)</f>
        <v>Q4</v>
      </c>
      <c r="E2497" s="4">
        <f>MONTH(SalesDataTable[[#This Row],[Order Date]])</f>
        <v>11</v>
      </c>
      <c r="F2497" s="14"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4">
        <f>YEAR(SalesDataTable[[#This Row],[Order Date]])</f>
        <v>2026</v>
      </c>
      <c r="D2498" s="12" t="str">
        <f>"Q"&amp;ROUNDUP(MONTH(SalesDataTable[[#This Row],[Order Date]])/3,0)</f>
        <v>Q4</v>
      </c>
      <c r="E2498" s="4">
        <f>MONTH(SalesDataTable[[#This Row],[Order Date]])</f>
        <v>11</v>
      </c>
      <c r="F2498" s="14"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4">
        <f>YEAR(SalesDataTable[[#This Row],[Order Date]])</f>
        <v>2026</v>
      </c>
      <c r="D2499" s="12" t="str">
        <f>"Q"&amp;ROUNDUP(MONTH(SalesDataTable[[#This Row],[Order Date]])/3,0)</f>
        <v>Q4</v>
      </c>
      <c r="E2499" s="4">
        <f>MONTH(SalesDataTable[[#This Row],[Order Date]])</f>
        <v>12</v>
      </c>
      <c r="F2499" s="14"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4">
        <f>YEAR(SalesDataTable[[#This Row],[Order Date]])</f>
        <v>2026</v>
      </c>
      <c r="D2500" s="12" t="str">
        <f>"Q"&amp;ROUNDUP(MONTH(SalesDataTable[[#This Row],[Order Date]])/3,0)</f>
        <v>Q4</v>
      </c>
      <c r="E2500" s="4">
        <f>MONTH(SalesDataTable[[#This Row],[Order Date]])</f>
        <v>12</v>
      </c>
      <c r="F2500" s="14"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4">
        <f>YEAR(SalesDataTable[[#This Row],[Order Date]])</f>
        <v>2026</v>
      </c>
      <c r="D2501" s="12" t="str">
        <f>"Q"&amp;ROUNDUP(MONTH(SalesDataTable[[#This Row],[Order Date]])/3,0)</f>
        <v>Q4</v>
      </c>
      <c r="E2501" s="4">
        <f>MONTH(SalesDataTable[[#This Row],[Order Date]])</f>
        <v>12</v>
      </c>
      <c r="F2501" s="14"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4">
        <f>YEAR(SalesDataTable[[#This Row],[Order Date]])</f>
        <v>2026</v>
      </c>
      <c r="D2502" s="12" t="str">
        <f>"Q"&amp;ROUNDUP(MONTH(SalesDataTable[[#This Row],[Order Date]])/3,0)</f>
        <v>Q4</v>
      </c>
      <c r="E2502" s="4">
        <f>MONTH(SalesDataTable[[#This Row],[Order Date]])</f>
        <v>12</v>
      </c>
      <c r="F2502" s="14"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4">
        <f>YEAR(SalesDataTable[[#This Row],[Order Date]])</f>
        <v>2026</v>
      </c>
      <c r="D2503" s="12" t="str">
        <f>"Q"&amp;ROUNDUP(MONTH(SalesDataTable[[#This Row],[Order Date]])/3,0)</f>
        <v>Q4</v>
      </c>
      <c r="E2503" s="4">
        <f>MONTH(SalesDataTable[[#This Row],[Order Date]])</f>
        <v>12</v>
      </c>
      <c r="F2503" s="14"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4">
        <f>YEAR(SalesDataTable[[#This Row],[Order Date]])</f>
        <v>2026</v>
      </c>
      <c r="D2504" s="12" t="str">
        <f>"Q"&amp;ROUNDUP(MONTH(SalesDataTable[[#This Row],[Order Date]])/3,0)</f>
        <v>Q4</v>
      </c>
      <c r="E2504" s="4">
        <f>MONTH(SalesDataTable[[#This Row],[Order Date]])</f>
        <v>12</v>
      </c>
      <c r="F2504" s="14"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4">
        <f>YEAR(SalesDataTable[[#This Row],[Order Date]])</f>
        <v>2026</v>
      </c>
      <c r="D2505" s="12" t="str">
        <f>"Q"&amp;ROUNDUP(MONTH(SalesDataTable[[#This Row],[Order Date]])/3,0)</f>
        <v>Q4</v>
      </c>
      <c r="E2505" s="4">
        <f>MONTH(SalesDataTable[[#This Row],[Order Date]])</f>
        <v>12</v>
      </c>
      <c r="F2505" s="14"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4">
        <f>YEAR(SalesDataTable[[#This Row],[Order Date]])</f>
        <v>2026</v>
      </c>
      <c r="D2506" s="12" t="str">
        <f>"Q"&amp;ROUNDUP(MONTH(SalesDataTable[[#This Row],[Order Date]])/3,0)</f>
        <v>Q4</v>
      </c>
      <c r="E2506" s="4">
        <f>MONTH(SalesDataTable[[#This Row],[Order Date]])</f>
        <v>12</v>
      </c>
      <c r="F2506" s="14"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4">
        <f>YEAR(SalesDataTable[[#This Row],[Order Date]])</f>
        <v>2026</v>
      </c>
      <c r="D2507" s="12" t="str">
        <f>"Q"&amp;ROUNDUP(MONTH(SalesDataTable[[#This Row],[Order Date]])/3,0)</f>
        <v>Q4</v>
      </c>
      <c r="E2507" s="4">
        <f>MONTH(SalesDataTable[[#This Row],[Order Date]])</f>
        <v>12</v>
      </c>
      <c r="F2507" s="14"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4">
        <f>YEAR(SalesDataTable[[#This Row],[Order Date]])</f>
        <v>2026</v>
      </c>
      <c r="D2508" s="12" t="str">
        <f>"Q"&amp;ROUNDUP(MONTH(SalesDataTable[[#This Row],[Order Date]])/3,0)</f>
        <v>Q4</v>
      </c>
      <c r="E2508" s="4">
        <f>MONTH(SalesDataTable[[#This Row],[Order Date]])</f>
        <v>12</v>
      </c>
      <c r="F2508" s="14"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4">
        <f>YEAR(SalesDataTable[[#This Row],[Order Date]])</f>
        <v>2026</v>
      </c>
      <c r="D2509" s="12" t="str">
        <f>"Q"&amp;ROUNDUP(MONTH(SalesDataTable[[#This Row],[Order Date]])/3,0)</f>
        <v>Q4</v>
      </c>
      <c r="E2509" s="4">
        <f>MONTH(SalesDataTable[[#This Row],[Order Date]])</f>
        <v>12</v>
      </c>
      <c r="F2509" s="14"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4">
        <f>YEAR(SalesDataTable[[#This Row],[Order Date]])</f>
        <v>2026</v>
      </c>
      <c r="D2510" s="12" t="str">
        <f>"Q"&amp;ROUNDUP(MONTH(SalesDataTable[[#This Row],[Order Date]])/3,0)</f>
        <v>Q4</v>
      </c>
      <c r="E2510" s="4">
        <f>MONTH(SalesDataTable[[#This Row],[Order Date]])</f>
        <v>12</v>
      </c>
      <c r="F2510" s="14"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4">
        <f>YEAR(SalesDataTable[[#This Row],[Order Date]])</f>
        <v>2026</v>
      </c>
      <c r="D2511" s="12" t="str">
        <f>"Q"&amp;ROUNDUP(MONTH(SalesDataTable[[#This Row],[Order Date]])/3,0)</f>
        <v>Q4</v>
      </c>
      <c r="E2511" s="4">
        <f>MONTH(SalesDataTable[[#This Row],[Order Date]])</f>
        <v>12</v>
      </c>
      <c r="F2511" s="14"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4">
        <f>YEAR(SalesDataTable[[#This Row],[Order Date]])</f>
        <v>2026</v>
      </c>
      <c r="D2512" s="12" t="str">
        <f>"Q"&amp;ROUNDUP(MONTH(SalesDataTable[[#This Row],[Order Date]])/3,0)</f>
        <v>Q4</v>
      </c>
      <c r="E2512" s="4">
        <f>MONTH(SalesDataTable[[#This Row],[Order Date]])</f>
        <v>12</v>
      </c>
      <c r="F2512" s="14"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4">
        <f>YEAR(SalesDataTable[[#This Row],[Order Date]])</f>
        <v>2026</v>
      </c>
      <c r="D2513" s="12" t="str">
        <f>"Q"&amp;ROUNDUP(MONTH(SalesDataTable[[#This Row],[Order Date]])/3,0)</f>
        <v>Q4</v>
      </c>
      <c r="E2513" s="4">
        <f>MONTH(SalesDataTable[[#This Row],[Order Date]])</f>
        <v>12</v>
      </c>
      <c r="F2513" s="14"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4">
        <f>YEAR(SalesDataTable[[#This Row],[Order Date]])</f>
        <v>2026</v>
      </c>
      <c r="D2514" s="12" t="str">
        <f>"Q"&amp;ROUNDUP(MONTH(SalesDataTable[[#This Row],[Order Date]])/3,0)</f>
        <v>Q4</v>
      </c>
      <c r="E2514" s="4">
        <f>MONTH(SalesDataTable[[#This Row],[Order Date]])</f>
        <v>12</v>
      </c>
      <c r="F2514" s="14"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4">
        <f>YEAR(SalesDataTable[[#This Row],[Order Date]])</f>
        <v>2026</v>
      </c>
      <c r="D2515" s="12" t="str">
        <f>"Q"&amp;ROUNDUP(MONTH(SalesDataTable[[#This Row],[Order Date]])/3,0)</f>
        <v>Q4</v>
      </c>
      <c r="E2515" s="4">
        <f>MONTH(SalesDataTable[[#This Row],[Order Date]])</f>
        <v>12</v>
      </c>
      <c r="F2515" s="14"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4">
        <f>YEAR(SalesDataTable[[#This Row],[Order Date]])</f>
        <v>2026</v>
      </c>
      <c r="D2516" s="12" t="str">
        <f>"Q"&amp;ROUNDUP(MONTH(SalesDataTable[[#This Row],[Order Date]])/3,0)</f>
        <v>Q4</v>
      </c>
      <c r="E2516" s="4">
        <f>MONTH(SalesDataTable[[#This Row],[Order Date]])</f>
        <v>12</v>
      </c>
      <c r="F2516" s="14"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4">
        <f>YEAR(SalesDataTable[[#This Row],[Order Date]])</f>
        <v>2026</v>
      </c>
      <c r="D2517" s="12" t="str">
        <f>"Q"&amp;ROUNDUP(MONTH(SalesDataTable[[#This Row],[Order Date]])/3,0)</f>
        <v>Q4</v>
      </c>
      <c r="E2517" s="4">
        <f>MONTH(SalesDataTable[[#This Row],[Order Date]])</f>
        <v>12</v>
      </c>
      <c r="F2517" s="14"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4">
        <f>YEAR(SalesDataTable[[#This Row],[Order Date]])</f>
        <v>2026</v>
      </c>
      <c r="D2518" s="12" t="str">
        <f>"Q"&amp;ROUNDUP(MONTH(SalesDataTable[[#This Row],[Order Date]])/3,0)</f>
        <v>Q4</v>
      </c>
      <c r="E2518" s="4">
        <f>MONTH(SalesDataTable[[#This Row],[Order Date]])</f>
        <v>12</v>
      </c>
      <c r="F2518" s="14"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4">
        <f>YEAR(SalesDataTable[[#This Row],[Order Date]])</f>
        <v>2026</v>
      </c>
      <c r="D2519" s="12" t="str">
        <f>"Q"&amp;ROUNDUP(MONTH(SalesDataTable[[#This Row],[Order Date]])/3,0)</f>
        <v>Q4</v>
      </c>
      <c r="E2519" s="4">
        <f>MONTH(SalesDataTable[[#This Row],[Order Date]])</f>
        <v>12</v>
      </c>
      <c r="F2519" s="14"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4">
        <f>YEAR(SalesDataTable[[#This Row],[Order Date]])</f>
        <v>2026</v>
      </c>
      <c r="D2520" s="12" t="str">
        <f>"Q"&amp;ROUNDUP(MONTH(SalesDataTable[[#This Row],[Order Date]])/3,0)</f>
        <v>Q4</v>
      </c>
      <c r="E2520" s="4">
        <f>MONTH(SalesDataTable[[#This Row],[Order Date]])</f>
        <v>12</v>
      </c>
      <c r="F2520" s="14"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4">
        <f>YEAR(SalesDataTable[[#This Row],[Order Date]])</f>
        <v>2026</v>
      </c>
      <c r="D2521" s="12" t="str">
        <f>"Q"&amp;ROUNDUP(MONTH(SalesDataTable[[#This Row],[Order Date]])/3,0)</f>
        <v>Q4</v>
      </c>
      <c r="E2521" s="4">
        <f>MONTH(SalesDataTable[[#This Row],[Order Date]])</f>
        <v>12</v>
      </c>
      <c r="F2521" s="14"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4">
        <f>YEAR(SalesDataTable[[#This Row],[Order Date]])</f>
        <v>2026</v>
      </c>
      <c r="D2522" s="12" t="str">
        <f>"Q"&amp;ROUNDUP(MONTH(SalesDataTable[[#This Row],[Order Date]])/3,0)</f>
        <v>Q4</v>
      </c>
      <c r="E2522" s="4">
        <f>MONTH(SalesDataTable[[#This Row],[Order Date]])</f>
        <v>12</v>
      </c>
      <c r="F2522" s="14"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4">
        <f>YEAR(SalesDataTable[[#This Row],[Order Date]])</f>
        <v>2026</v>
      </c>
      <c r="D2523" s="12" t="str">
        <f>"Q"&amp;ROUNDUP(MONTH(SalesDataTable[[#This Row],[Order Date]])/3,0)</f>
        <v>Q4</v>
      </c>
      <c r="E2523" s="4">
        <f>MONTH(SalesDataTable[[#This Row],[Order Date]])</f>
        <v>12</v>
      </c>
      <c r="F2523" s="14"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4">
        <f>YEAR(SalesDataTable[[#This Row],[Order Date]])</f>
        <v>2026</v>
      </c>
      <c r="D2524" s="12" t="str">
        <f>"Q"&amp;ROUNDUP(MONTH(SalesDataTable[[#This Row],[Order Date]])/3,0)</f>
        <v>Q4</v>
      </c>
      <c r="E2524" s="4">
        <f>MONTH(SalesDataTable[[#This Row],[Order Date]])</f>
        <v>12</v>
      </c>
      <c r="F2524" s="14"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4">
        <f>YEAR(SalesDataTable[[#This Row],[Order Date]])</f>
        <v>2026</v>
      </c>
      <c r="D2525" s="12" t="str">
        <f>"Q"&amp;ROUNDUP(MONTH(SalesDataTable[[#This Row],[Order Date]])/3,0)</f>
        <v>Q4</v>
      </c>
      <c r="E2525" s="4">
        <f>MONTH(SalesDataTable[[#This Row],[Order Date]])</f>
        <v>12</v>
      </c>
      <c r="F2525" s="14"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4">
        <f>YEAR(SalesDataTable[[#This Row],[Order Date]])</f>
        <v>2026</v>
      </c>
      <c r="D2526" s="12" t="str">
        <f>"Q"&amp;ROUNDUP(MONTH(SalesDataTable[[#This Row],[Order Date]])/3,0)</f>
        <v>Q4</v>
      </c>
      <c r="E2526" s="4">
        <f>MONTH(SalesDataTable[[#This Row],[Order Date]])</f>
        <v>12</v>
      </c>
      <c r="F2526" s="14"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4">
        <f>YEAR(SalesDataTable[[#This Row],[Order Date]])</f>
        <v>2026</v>
      </c>
      <c r="D2527" s="12" t="str">
        <f>"Q"&amp;ROUNDUP(MONTH(SalesDataTable[[#This Row],[Order Date]])/3,0)</f>
        <v>Q4</v>
      </c>
      <c r="E2527" s="4">
        <f>MONTH(SalesDataTable[[#This Row],[Order Date]])</f>
        <v>12</v>
      </c>
      <c r="F2527" s="14"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4">
        <f>YEAR(SalesDataTable[[#This Row],[Order Date]])</f>
        <v>2026</v>
      </c>
      <c r="D2528" s="12" t="str">
        <f>"Q"&amp;ROUNDUP(MONTH(SalesDataTable[[#This Row],[Order Date]])/3,0)</f>
        <v>Q4</v>
      </c>
      <c r="E2528" s="4">
        <f>MONTH(SalesDataTable[[#This Row],[Order Date]])</f>
        <v>12</v>
      </c>
      <c r="F2528" s="14"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4">
        <f>YEAR(SalesDataTable[[#This Row],[Order Date]])</f>
        <v>2026</v>
      </c>
      <c r="D2529" s="12" t="str">
        <f>"Q"&amp;ROUNDUP(MONTH(SalesDataTable[[#This Row],[Order Date]])/3,0)</f>
        <v>Q4</v>
      </c>
      <c r="E2529" s="4">
        <f>MONTH(SalesDataTable[[#This Row],[Order Date]])</f>
        <v>12</v>
      </c>
      <c r="F2529" s="14"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4">
        <f>YEAR(SalesDataTable[[#This Row],[Order Date]])</f>
        <v>2026</v>
      </c>
      <c r="D2530" s="12" t="str">
        <f>"Q"&amp;ROUNDUP(MONTH(SalesDataTable[[#This Row],[Order Date]])/3,0)</f>
        <v>Q4</v>
      </c>
      <c r="E2530" s="4">
        <f>MONTH(SalesDataTable[[#This Row],[Order Date]])</f>
        <v>12</v>
      </c>
      <c r="F2530" s="14"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4">
        <f>YEAR(SalesDataTable[[#This Row],[Order Date]])</f>
        <v>2026</v>
      </c>
      <c r="D2531" s="12" t="str">
        <f>"Q"&amp;ROUNDUP(MONTH(SalesDataTable[[#This Row],[Order Date]])/3,0)</f>
        <v>Q4</v>
      </c>
      <c r="E2531" s="4">
        <f>MONTH(SalesDataTable[[#This Row],[Order Date]])</f>
        <v>12</v>
      </c>
      <c r="F2531" s="14"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4">
        <f>YEAR(SalesDataTable[[#This Row],[Order Date]])</f>
        <v>2026</v>
      </c>
      <c r="D2532" s="12" t="str">
        <f>"Q"&amp;ROUNDUP(MONTH(SalesDataTable[[#This Row],[Order Date]])/3,0)</f>
        <v>Q4</v>
      </c>
      <c r="E2532" s="4">
        <f>MONTH(SalesDataTable[[#This Row],[Order Date]])</f>
        <v>12</v>
      </c>
      <c r="F2532" s="14"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4">
        <f>YEAR(SalesDataTable[[#This Row],[Order Date]])</f>
        <v>2026</v>
      </c>
      <c r="D2533" s="12" t="str">
        <f>"Q"&amp;ROUNDUP(MONTH(SalesDataTable[[#This Row],[Order Date]])/3,0)</f>
        <v>Q4</v>
      </c>
      <c r="E2533" s="4">
        <f>MONTH(SalesDataTable[[#This Row],[Order Date]])</f>
        <v>12</v>
      </c>
      <c r="F2533" s="14"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4">
        <f>YEAR(SalesDataTable[[#This Row],[Order Date]])</f>
        <v>2026</v>
      </c>
      <c r="D2534" s="12" t="str">
        <f>"Q"&amp;ROUNDUP(MONTH(SalesDataTable[[#This Row],[Order Date]])/3,0)</f>
        <v>Q4</v>
      </c>
      <c r="E2534" s="4">
        <f>MONTH(SalesDataTable[[#This Row],[Order Date]])</f>
        <v>12</v>
      </c>
      <c r="F2534" s="14"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4">
        <f>YEAR(SalesDataTable[[#This Row],[Order Date]])</f>
        <v>2026</v>
      </c>
      <c r="D2535" s="12" t="str">
        <f>"Q"&amp;ROUNDUP(MONTH(SalesDataTable[[#This Row],[Order Date]])/3,0)</f>
        <v>Q4</v>
      </c>
      <c r="E2535" s="4">
        <f>MONTH(SalesDataTable[[#This Row],[Order Date]])</f>
        <v>12</v>
      </c>
      <c r="F2535" s="14"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4">
        <f>YEAR(SalesDataTable[[#This Row],[Order Date]])</f>
        <v>2026</v>
      </c>
      <c r="D2536" s="12" t="str">
        <f>"Q"&amp;ROUNDUP(MONTH(SalesDataTable[[#This Row],[Order Date]])/3,0)</f>
        <v>Q4</v>
      </c>
      <c r="E2536" s="4">
        <f>MONTH(SalesDataTable[[#This Row],[Order Date]])</f>
        <v>12</v>
      </c>
      <c r="F2536" s="14"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4">
        <f>YEAR(SalesDataTable[[#This Row],[Order Date]])</f>
        <v>2026</v>
      </c>
      <c r="D2537" s="12" t="str">
        <f>"Q"&amp;ROUNDUP(MONTH(SalesDataTable[[#This Row],[Order Date]])/3,0)</f>
        <v>Q4</v>
      </c>
      <c r="E2537" s="4">
        <f>MONTH(SalesDataTable[[#This Row],[Order Date]])</f>
        <v>12</v>
      </c>
      <c r="F2537" s="14"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4">
        <f>YEAR(SalesDataTable[[#This Row],[Order Date]])</f>
        <v>2026</v>
      </c>
      <c r="D2538" s="12" t="str">
        <f>"Q"&amp;ROUNDUP(MONTH(SalesDataTable[[#This Row],[Order Date]])/3,0)</f>
        <v>Q4</v>
      </c>
      <c r="E2538" s="4">
        <f>MONTH(SalesDataTable[[#This Row],[Order Date]])</f>
        <v>12</v>
      </c>
      <c r="F2538" s="14"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4">
        <f>YEAR(SalesDataTable[[#This Row],[Order Date]])</f>
        <v>2026</v>
      </c>
      <c r="D2539" s="12" t="str">
        <f>"Q"&amp;ROUNDUP(MONTH(SalesDataTable[[#This Row],[Order Date]])/3,0)</f>
        <v>Q4</v>
      </c>
      <c r="E2539" s="4">
        <f>MONTH(SalesDataTable[[#This Row],[Order Date]])</f>
        <v>12</v>
      </c>
      <c r="F2539" s="14"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4">
        <f>YEAR(SalesDataTable[[#This Row],[Order Date]])</f>
        <v>2026</v>
      </c>
      <c r="D2540" s="12" t="str">
        <f>"Q"&amp;ROUNDUP(MONTH(SalesDataTable[[#This Row],[Order Date]])/3,0)</f>
        <v>Q4</v>
      </c>
      <c r="E2540" s="4">
        <f>MONTH(SalesDataTable[[#This Row],[Order Date]])</f>
        <v>12</v>
      </c>
      <c r="F2540" s="14"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4">
        <f>YEAR(SalesDataTable[[#This Row],[Order Date]])</f>
        <v>2026</v>
      </c>
      <c r="D2541" s="12" t="str">
        <f>"Q"&amp;ROUNDUP(MONTH(SalesDataTable[[#This Row],[Order Date]])/3,0)</f>
        <v>Q4</v>
      </c>
      <c r="E2541" s="4">
        <f>MONTH(SalesDataTable[[#This Row],[Order Date]])</f>
        <v>12</v>
      </c>
      <c r="F2541" s="14"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4">
        <f>YEAR(SalesDataTable[[#This Row],[Order Date]])</f>
        <v>2026</v>
      </c>
      <c r="D2542" s="12" t="str">
        <f>"Q"&amp;ROUNDUP(MONTH(SalesDataTable[[#This Row],[Order Date]])/3,0)</f>
        <v>Q4</v>
      </c>
      <c r="E2542" s="4">
        <f>MONTH(SalesDataTable[[#This Row],[Order Date]])</f>
        <v>12</v>
      </c>
      <c r="F2542" s="14"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4">
        <f>YEAR(SalesDataTable[[#This Row],[Order Date]])</f>
        <v>2026</v>
      </c>
      <c r="D2543" s="12" t="str">
        <f>"Q"&amp;ROUNDUP(MONTH(SalesDataTable[[#This Row],[Order Date]])/3,0)</f>
        <v>Q4</v>
      </c>
      <c r="E2543" s="4">
        <f>MONTH(SalesDataTable[[#This Row],[Order Date]])</f>
        <v>12</v>
      </c>
      <c r="F2543" s="14"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4">
        <f>YEAR(SalesDataTable[[#This Row],[Order Date]])</f>
        <v>2026</v>
      </c>
      <c r="D2544" s="12" t="str">
        <f>"Q"&amp;ROUNDUP(MONTH(SalesDataTable[[#This Row],[Order Date]])/3,0)</f>
        <v>Q4</v>
      </c>
      <c r="E2544" s="4">
        <f>MONTH(SalesDataTable[[#This Row],[Order Date]])</f>
        <v>12</v>
      </c>
      <c r="F2544" s="14"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4">
        <f>YEAR(SalesDataTable[[#This Row],[Order Date]])</f>
        <v>2026</v>
      </c>
      <c r="D2545" s="12" t="str">
        <f>"Q"&amp;ROUNDUP(MONTH(SalesDataTable[[#This Row],[Order Date]])/3,0)</f>
        <v>Q4</v>
      </c>
      <c r="E2545" s="4">
        <f>MONTH(SalesDataTable[[#This Row],[Order Date]])</f>
        <v>12</v>
      </c>
      <c r="F2545" s="14"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4">
        <f>YEAR(SalesDataTable[[#This Row],[Order Date]])</f>
        <v>2026</v>
      </c>
      <c r="D2546" s="12" t="str">
        <f>"Q"&amp;ROUNDUP(MONTH(SalesDataTable[[#This Row],[Order Date]])/3,0)</f>
        <v>Q4</v>
      </c>
      <c r="E2546" s="4">
        <f>MONTH(SalesDataTable[[#This Row],[Order Date]])</f>
        <v>12</v>
      </c>
      <c r="F2546" s="14"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4">
        <f>YEAR(SalesDataTable[[#This Row],[Order Date]])</f>
        <v>2026</v>
      </c>
      <c r="D2547" s="12" t="str">
        <f>"Q"&amp;ROUNDUP(MONTH(SalesDataTable[[#This Row],[Order Date]])/3,0)</f>
        <v>Q4</v>
      </c>
      <c r="E2547" s="4">
        <f>MONTH(SalesDataTable[[#This Row],[Order Date]])</f>
        <v>12</v>
      </c>
      <c r="F2547" s="14"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4">
        <f>YEAR(SalesDataTable[[#This Row],[Order Date]])</f>
        <v>2026</v>
      </c>
      <c r="D2548" s="12" t="str">
        <f>"Q"&amp;ROUNDUP(MONTH(SalesDataTable[[#This Row],[Order Date]])/3,0)</f>
        <v>Q4</v>
      </c>
      <c r="E2548" s="4">
        <f>MONTH(SalesDataTable[[#This Row],[Order Date]])</f>
        <v>12</v>
      </c>
      <c r="F2548" s="14"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4">
        <f>YEAR(SalesDataTable[[#This Row],[Order Date]])</f>
        <v>2026</v>
      </c>
      <c r="D2549" s="12" t="str">
        <f>"Q"&amp;ROUNDUP(MONTH(SalesDataTable[[#This Row],[Order Date]])/3,0)</f>
        <v>Q4</v>
      </c>
      <c r="E2549" s="4">
        <f>MONTH(SalesDataTable[[#This Row],[Order Date]])</f>
        <v>12</v>
      </c>
      <c r="F2549" s="14"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4">
        <f>YEAR(SalesDataTable[[#This Row],[Order Date]])</f>
        <v>2026</v>
      </c>
      <c r="D2550" s="12" t="str">
        <f>"Q"&amp;ROUNDUP(MONTH(SalesDataTable[[#This Row],[Order Date]])/3,0)</f>
        <v>Q4</v>
      </c>
      <c r="E2550" s="4">
        <f>MONTH(SalesDataTable[[#This Row],[Order Date]])</f>
        <v>12</v>
      </c>
      <c r="F2550" s="14"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4">
        <f>YEAR(SalesDataTable[[#This Row],[Order Date]])</f>
        <v>2026</v>
      </c>
      <c r="D2551" s="12" t="str">
        <f>"Q"&amp;ROUNDUP(MONTH(SalesDataTable[[#This Row],[Order Date]])/3,0)</f>
        <v>Q4</v>
      </c>
      <c r="E2551" s="4">
        <f>MONTH(SalesDataTable[[#This Row],[Order Date]])</f>
        <v>12</v>
      </c>
      <c r="F2551" s="14"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4">
        <f>YEAR(SalesDataTable[[#This Row],[Order Date]])</f>
        <v>2026</v>
      </c>
      <c r="D2552" s="12" t="str">
        <f>"Q"&amp;ROUNDUP(MONTH(SalesDataTable[[#This Row],[Order Date]])/3,0)</f>
        <v>Q4</v>
      </c>
      <c r="E2552" s="4">
        <f>MONTH(SalesDataTable[[#This Row],[Order Date]])</f>
        <v>12</v>
      </c>
      <c r="F2552" s="14"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4">
        <f>YEAR(SalesDataTable[[#This Row],[Order Date]])</f>
        <v>2026</v>
      </c>
      <c r="D2553" s="12" t="str">
        <f>"Q"&amp;ROUNDUP(MONTH(SalesDataTable[[#This Row],[Order Date]])/3,0)</f>
        <v>Q4</v>
      </c>
      <c r="E2553" s="4">
        <f>MONTH(SalesDataTable[[#This Row],[Order Date]])</f>
        <v>12</v>
      </c>
      <c r="F2553" s="14"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4">
        <f>YEAR(SalesDataTable[[#This Row],[Order Date]])</f>
        <v>2026</v>
      </c>
      <c r="D2554" s="12" t="str">
        <f>"Q"&amp;ROUNDUP(MONTH(SalesDataTable[[#This Row],[Order Date]])/3,0)</f>
        <v>Q4</v>
      </c>
      <c r="E2554" s="4">
        <f>MONTH(SalesDataTable[[#This Row],[Order Date]])</f>
        <v>12</v>
      </c>
      <c r="F2554" s="14"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4">
        <f>YEAR(SalesDataTable[[#This Row],[Order Date]])</f>
        <v>2026</v>
      </c>
      <c r="D2555" s="12" t="str">
        <f>"Q"&amp;ROUNDUP(MONTH(SalesDataTable[[#This Row],[Order Date]])/3,0)</f>
        <v>Q4</v>
      </c>
      <c r="E2555" s="4">
        <f>MONTH(SalesDataTable[[#This Row],[Order Date]])</f>
        <v>12</v>
      </c>
      <c r="F2555" s="14"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4">
        <f>YEAR(SalesDataTable[[#This Row],[Order Date]])</f>
        <v>2026</v>
      </c>
      <c r="D2556" s="12" t="str">
        <f>"Q"&amp;ROUNDUP(MONTH(SalesDataTable[[#This Row],[Order Date]])/3,0)</f>
        <v>Q4</v>
      </c>
      <c r="E2556" s="4">
        <f>MONTH(SalesDataTable[[#This Row],[Order Date]])</f>
        <v>12</v>
      </c>
      <c r="F2556" s="14"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4">
        <f>YEAR(SalesDataTable[[#This Row],[Order Date]])</f>
        <v>2026</v>
      </c>
      <c r="D2557" s="12" t="str">
        <f>"Q"&amp;ROUNDUP(MONTH(SalesDataTable[[#This Row],[Order Date]])/3,0)</f>
        <v>Q4</v>
      </c>
      <c r="E2557" s="4">
        <f>MONTH(SalesDataTable[[#This Row],[Order Date]])</f>
        <v>12</v>
      </c>
      <c r="F2557" s="14"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4">
        <f>YEAR(SalesDataTable[[#This Row],[Order Date]])</f>
        <v>2026</v>
      </c>
      <c r="D2558" s="12" t="str">
        <f>"Q"&amp;ROUNDUP(MONTH(SalesDataTable[[#This Row],[Order Date]])/3,0)</f>
        <v>Q4</v>
      </c>
      <c r="E2558" s="4">
        <f>MONTH(SalesDataTable[[#This Row],[Order Date]])</f>
        <v>12</v>
      </c>
      <c r="F2558" s="14"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4">
        <f>YEAR(SalesDataTable[[#This Row],[Order Date]])</f>
        <v>2026</v>
      </c>
      <c r="D2559" s="12" t="str">
        <f>"Q"&amp;ROUNDUP(MONTH(SalesDataTable[[#This Row],[Order Date]])/3,0)</f>
        <v>Q4</v>
      </c>
      <c r="E2559" s="4">
        <f>MONTH(SalesDataTable[[#This Row],[Order Date]])</f>
        <v>12</v>
      </c>
      <c r="F2559" s="14"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4">
        <f>YEAR(SalesDataTable[[#This Row],[Order Date]])</f>
        <v>2026</v>
      </c>
      <c r="D2560" s="12" t="str">
        <f>"Q"&amp;ROUNDUP(MONTH(SalesDataTable[[#This Row],[Order Date]])/3,0)</f>
        <v>Q4</v>
      </c>
      <c r="E2560" s="4">
        <f>MONTH(SalesDataTable[[#This Row],[Order Date]])</f>
        <v>12</v>
      </c>
      <c r="F2560" s="14"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4">
        <f>YEAR(SalesDataTable[[#This Row],[Order Date]])</f>
        <v>2026</v>
      </c>
      <c r="D2561" s="12" t="str">
        <f>"Q"&amp;ROUNDUP(MONTH(SalesDataTable[[#This Row],[Order Date]])/3,0)</f>
        <v>Q4</v>
      </c>
      <c r="E2561" s="4">
        <f>MONTH(SalesDataTable[[#This Row],[Order Date]])</f>
        <v>12</v>
      </c>
      <c r="F2561" s="14"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4">
        <f>YEAR(SalesDataTable[[#This Row],[Order Date]])</f>
        <v>2026</v>
      </c>
      <c r="D2562" s="12" t="str">
        <f>"Q"&amp;ROUNDUP(MONTH(SalesDataTable[[#This Row],[Order Date]])/3,0)</f>
        <v>Q4</v>
      </c>
      <c r="E2562" s="4">
        <f>MONTH(SalesDataTable[[#This Row],[Order Date]])</f>
        <v>12</v>
      </c>
      <c r="F2562" s="14"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4">
        <f>YEAR(SalesDataTable[[#This Row],[Order Date]])</f>
        <v>2026</v>
      </c>
      <c r="D2563" s="12" t="str">
        <f>"Q"&amp;ROUNDUP(MONTH(SalesDataTable[[#This Row],[Order Date]])/3,0)</f>
        <v>Q4</v>
      </c>
      <c r="E2563" s="4">
        <f>MONTH(SalesDataTable[[#This Row],[Order Date]])</f>
        <v>12</v>
      </c>
      <c r="F2563" s="14"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4">
        <f>YEAR(SalesDataTable[[#This Row],[Order Date]])</f>
        <v>2026</v>
      </c>
      <c r="D2564" s="12" t="str">
        <f>"Q"&amp;ROUNDUP(MONTH(SalesDataTable[[#This Row],[Order Date]])/3,0)</f>
        <v>Q4</v>
      </c>
      <c r="E2564" s="4">
        <f>MONTH(SalesDataTable[[#This Row],[Order Date]])</f>
        <v>12</v>
      </c>
      <c r="F2564" s="14"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4">
        <f>YEAR(SalesDataTable[[#This Row],[Order Date]])</f>
        <v>2026</v>
      </c>
      <c r="D2565" s="12" t="str">
        <f>"Q"&amp;ROUNDUP(MONTH(SalesDataTable[[#This Row],[Order Date]])/3,0)</f>
        <v>Q4</v>
      </c>
      <c r="E2565" s="4">
        <f>MONTH(SalesDataTable[[#This Row],[Order Date]])</f>
        <v>12</v>
      </c>
      <c r="F2565" s="14"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4">
        <f>YEAR(SalesDataTable[[#This Row],[Order Date]])</f>
        <v>2026</v>
      </c>
      <c r="D2566" s="12" t="str">
        <f>"Q"&amp;ROUNDUP(MONTH(SalesDataTable[[#This Row],[Order Date]])/3,0)</f>
        <v>Q4</v>
      </c>
      <c r="E2566" s="4">
        <f>MONTH(SalesDataTable[[#This Row],[Order Date]])</f>
        <v>12</v>
      </c>
      <c r="F2566" s="14"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4">
        <f>YEAR(SalesDataTable[[#This Row],[Order Date]])</f>
        <v>2026</v>
      </c>
      <c r="D2567" s="12" t="str">
        <f>"Q"&amp;ROUNDUP(MONTH(SalesDataTable[[#This Row],[Order Date]])/3,0)</f>
        <v>Q4</v>
      </c>
      <c r="E2567" s="4">
        <f>MONTH(SalesDataTable[[#This Row],[Order Date]])</f>
        <v>12</v>
      </c>
      <c r="F2567" s="14"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4">
        <f>YEAR(SalesDataTable[[#This Row],[Order Date]])</f>
        <v>2026</v>
      </c>
      <c r="D2568" s="12" t="str">
        <f>"Q"&amp;ROUNDUP(MONTH(SalesDataTable[[#This Row],[Order Date]])/3,0)</f>
        <v>Q4</v>
      </c>
      <c r="E2568" s="4">
        <f>MONTH(SalesDataTable[[#This Row],[Order Date]])</f>
        <v>12</v>
      </c>
      <c r="F2568" s="14"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4">
        <f>YEAR(SalesDataTable[[#This Row],[Order Date]])</f>
        <v>2026</v>
      </c>
      <c r="D2569" s="12" t="str">
        <f>"Q"&amp;ROUNDUP(MONTH(SalesDataTable[[#This Row],[Order Date]])/3,0)</f>
        <v>Q4</v>
      </c>
      <c r="E2569" s="4">
        <f>MONTH(SalesDataTable[[#This Row],[Order Date]])</f>
        <v>12</v>
      </c>
      <c r="F2569" s="14"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4">
        <f>YEAR(SalesDataTable[[#This Row],[Order Date]])</f>
        <v>2026</v>
      </c>
      <c r="D2570" s="12" t="str">
        <f>"Q"&amp;ROUNDUP(MONTH(SalesDataTable[[#This Row],[Order Date]])/3,0)</f>
        <v>Q4</v>
      </c>
      <c r="E2570" s="4">
        <f>MONTH(SalesDataTable[[#This Row],[Order Date]])</f>
        <v>12</v>
      </c>
      <c r="F2570" s="14"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4">
        <f>YEAR(SalesDataTable[[#This Row],[Order Date]])</f>
        <v>2026</v>
      </c>
      <c r="D2571" s="12" t="str">
        <f>"Q"&amp;ROUNDUP(MONTH(SalesDataTable[[#This Row],[Order Date]])/3,0)</f>
        <v>Q4</v>
      </c>
      <c r="E2571" s="4">
        <f>MONTH(SalesDataTable[[#This Row],[Order Date]])</f>
        <v>12</v>
      </c>
      <c r="F2571" s="14"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4">
        <f>YEAR(SalesDataTable[[#This Row],[Order Date]])</f>
        <v>2026</v>
      </c>
      <c r="D2572" s="12" t="str">
        <f>"Q"&amp;ROUNDUP(MONTH(SalesDataTable[[#This Row],[Order Date]])/3,0)</f>
        <v>Q4</v>
      </c>
      <c r="E2572" s="4">
        <f>MONTH(SalesDataTable[[#This Row],[Order Date]])</f>
        <v>12</v>
      </c>
      <c r="F2572" s="14"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4">
        <f>YEAR(SalesDataTable[[#This Row],[Order Date]])</f>
        <v>2026</v>
      </c>
      <c r="D2573" s="12" t="str">
        <f>"Q"&amp;ROUNDUP(MONTH(SalesDataTable[[#This Row],[Order Date]])/3,0)</f>
        <v>Q4</v>
      </c>
      <c r="E2573" s="4">
        <f>MONTH(SalesDataTable[[#This Row],[Order Date]])</f>
        <v>12</v>
      </c>
      <c r="F2573" s="14"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4">
        <f>YEAR(SalesDataTable[[#This Row],[Order Date]])</f>
        <v>2026</v>
      </c>
      <c r="D2574" s="12" t="str">
        <f>"Q"&amp;ROUNDUP(MONTH(SalesDataTable[[#This Row],[Order Date]])/3,0)</f>
        <v>Q4</v>
      </c>
      <c r="E2574" s="4">
        <f>MONTH(SalesDataTable[[#This Row],[Order Date]])</f>
        <v>12</v>
      </c>
      <c r="F2574" s="14"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4">
        <f>YEAR(SalesDataTable[[#This Row],[Order Date]])</f>
        <v>2026</v>
      </c>
      <c r="D2575" s="12" t="str">
        <f>"Q"&amp;ROUNDUP(MONTH(SalesDataTable[[#This Row],[Order Date]])/3,0)</f>
        <v>Q4</v>
      </c>
      <c r="E2575" s="4">
        <f>MONTH(SalesDataTable[[#This Row],[Order Date]])</f>
        <v>12</v>
      </c>
      <c r="F2575" s="14"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4">
        <f>YEAR(SalesDataTable[[#This Row],[Order Date]])</f>
        <v>2026</v>
      </c>
      <c r="D2576" s="12" t="str">
        <f>"Q"&amp;ROUNDUP(MONTH(SalesDataTable[[#This Row],[Order Date]])/3,0)</f>
        <v>Q4</v>
      </c>
      <c r="E2576" s="4">
        <f>MONTH(SalesDataTable[[#This Row],[Order Date]])</f>
        <v>12</v>
      </c>
      <c r="F2576" s="14"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4">
        <f>YEAR(SalesDataTable[[#This Row],[Order Date]])</f>
        <v>2026</v>
      </c>
      <c r="D2577" s="12" t="str">
        <f>"Q"&amp;ROUNDUP(MONTH(SalesDataTable[[#This Row],[Order Date]])/3,0)</f>
        <v>Q4</v>
      </c>
      <c r="E2577" s="4">
        <f>MONTH(SalesDataTable[[#This Row],[Order Date]])</f>
        <v>12</v>
      </c>
      <c r="F2577" s="14"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4">
        <f>YEAR(SalesDataTable[[#This Row],[Order Date]])</f>
        <v>2026</v>
      </c>
      <c r="D2578" s="12" t="str">
        <f>"Q"&amp;ROUNDUP(MONTH(SalesDataTable[[#This Row],[Order Date]])/3,0)</f>
        <v>Q4</v>
      </c>
      <c r="E2578" s="4">
        <f>MONTH(SalesDataTable[[#This Row],[Order Date]])</f>
        <v>12</v>
      </c>
      <c r="F2578" s="14"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4">
        <f>YEAR(SalesDataTable[[#This Row],[Order Date]])</f>
        <v>2026</v>
      </c>
      <c r="D2579" s="12" t="str">
        <f>"Q"&amp;ROUNDUP(MONTH(SalesDataTable[[#This Row],[Order Date]])/3,0)</f>
        <v>Q4</v>
      </c>
      <c r="E2579" s="4">
        <f>MONTH(SalesDataTable[[#This Row],[Order Date]])</f>
        <v>12</v>
      </c>
      <c r="F2579" s="14"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4">
        <f>YEAR(SalesDataTable[[#This Row],[Order Date]])</f>
        <v>2026</v>
      </c>
      <c r="D2580" s="12" t="str">
        <f>"Q"&amp;ROUNDUP(MONTH(SalesDataTable[[#This Row],[Order Date]])/3,0)</f>
        <v>Q4</v>
      </c>
      <c r="E2580" s="4">
        <f>MONTH(SalesDataTable[[#This Row],[Order Date]])</f>
        <v>12</v>
      </c>
      <c r="F2580" s="14"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4">
        <f>YEAR(SalesDataTable[[#This Row],[Order Date]])</f>
        <v>2026</v>
      </c>
      <c r="D2581" s="12" t="str">
        <f>"Q"&amp;ROUNDUP(MONTH(SalesDataTable[[#This Row],[Order Date]])/3,0)</f>
        <v>Q4</v>
      </c>
      <c r="E2581" s="4">
        <f>MONTH(SalesDataTable[[#This Row],[Order Date]])</f>
        <v>12</v>
      </c>
      <c r="F2581" s="14"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4">
        <f>YEAR(SalesDataTable[[#This Row],[Order Date]])</f>
        <v>2026</v>
      </c>
      <c r="D2582" s="12" t="str">
        <f>"Q"&amp;ROUNDUP(MONTH(SalesDataTable[[#This Row],[Order Date]])/3,0)</f>
        <v>Q4</v>
      </c>
      <c r="E2582" s="4">
        <f>MONTH(SalesDataTable[[#This Row],[Order Date]])</f>
        <v>12</v>
      </c>
      <c r="F2582" s="14"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4">
        <f>YEAR(SalesDataTable[[#This Row],[Order Date]])</f>
        <v>2026</v>
      </c>
      <c r="D2583" s="12" t="str">
        <f>"Q"&amp;ROUNDUP(MONTH(SalesDataTable[[#This Row],[Order Date]])/3,0)</f>
        <v>Q4</v>
      </c>
      <c r="E2583" s="4">
        <f>MONTH(SalesDataTable[[#This Row],[Order Date]])</f>
        <v>12</v>
      </c>
      <c r="F2583" s="14"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4">
        <f>YEAR(SalesDataTable[[#This Row],[Order Date]])</f>
        <v>2026</v>
      </c>
      <c r="D2584" s="12" t="str">
        <f>"Q"&amp;ROUNDUP(MONTH(SalesDataTable[[#This Row],[Order Date]])/3,0)</f>
        <v>Q4</v>
      </c>
      <c r="E2584" s="4">
        <f>MONTH(SalesDataTable[[#This Row],[Order Date]])</f>
        <v>12</v>
      </c>
      <c r="F2584" s="14"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4">
        <f>YEAR(SalesDataTable[[#This Row],[Order Date]])</f>
        <v>2026</v>
      </c>
      <c r="D2585" s="12" t="str">
        <f>"Q"&amp;ROUNDUP(MONTH(SalesDataTable[[#This Row],[Order Date]])/3,0)</f>
        <v>Q4</v>
      </c>
      <c r="E2585" s="4">
        <f>MONTH(SalesDataTable[[#This Row],[Order Date]])</f>
        <v>12</v>
      </c>
      <c r="F2585" s="14"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4">
        <f>YEAR(SalesDataTable[[#This Row],[Order Date]])</f>
        <v>2026</v>
      </c>
      <c r="D2586" s="12" t="str">
        <f>"Q"&amp;ROUNDUP(MONTH(SalesDataTable[[#This Row],[Order Date]])/3,0)</f>
        <v>Q4</v>
      </c>
      <c r="E2586" s="4">
        <f>MONTH(SalesDataTable[[#This Row],[Order Date]])</f>
        <v>12</v>
      </c>
      <c r="F2586" s="14"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4">
        <f>YEAR(SalesDataTable[[#This Row],[Order Date]])</f>
        <v>2026</v>
      </c>
      <c r="D2587" s="12" t="str">
        <f>"Q"&amp;ROUNDUP(MONTH(SalesDataTable[[#This Row],[Order Date]])/3,0)</f>
        <v>Q4</v>
      </c>
      <c r="E2587" s="4">
        <f>MONTH(SalesDataTable[[#This Row],[Order Date]])</f>
        <v>12</v>
      </c>
      <c r="F2587" s="14"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4">
        <f>YEAR(SalesDataTable[[#This Row],[Order Date]])</f>
        <v>2026</v>
      </c>
      <c r="D2588" s="12" t="str">
        <f>"Q"&amp;ROUNDUP(MONTH(SalesDataTable[[#This Row],[Order Date]])/3,0)</f>
        <v>Q4</v>
      </c>
      <c r="E2588" s="4">
        <f>MONTH(SalesDataTable[[#This Row],[Order Date]])</f>
        <v>12</v>
      </c>
      <c r="F2588" s="14"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4">
        <f>YEAR(SalesDataTable[[#This Row],[Order Date]])</f>
        <v>2026</v>
      </c>
      <c r="D2589" s="12" t="str">
        <f>"Q"&amp;ROUNDUP(MONTH(SalesDataTable[[#This Row],[Order Date]])/3,0)</f>
        <v>Q4</v>
      </c>
      <c r="E2589" s="4">
        <f>MONTH(SalesDataTable[[#This Row],[Order Date]])</f>
        <v>12</v>
      </c>
      <c r="F2589" s="14"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4">
        <f>YEAR(SalesDataTable[[#This Row],[Order Date]])</f>
        <v>2026</v>
      </c>
      <c r="D2590" s="12" t="str">
        <f>"Q"&amp;ROUNDUP(MONTH(SalesDataTable[[#This Row],[Order Date]])/3,0)</f>
        <v>Q4</v>
      </c>
      <c r="E2590" s="4">
        <f>MONTH(SalesDataTable[[#This Row],[Order Date]])</f>
        <v>12</v>
      </c>
      <c r="F2590" s="14"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4">
        <f>YEAR(SalesDataTable[[#This Row],[Order Date]])</f>
        <v>2026</v>
      </c>
      <c r="D2591" s="12" t="str">
        <f>"Q"&amp;ROUNDUP(MONTH(SalesDataTable[[#This Row],[Order Date]])/3,0)</f>
        <v>Q4</v>
      </c>
      <c r="E2591" s="4">
        <f>MONTH(SalesDataTable[[#This Row],[Order Date]])</f>
        <v>12</v>
      </c>
      <c r="F2591" s="14"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4">
        <f>YEAR(SalesDataTable[[#This Row],[Order Date]])</f>
        <v>2026</v>
      </c>
      <c r="D2592" s="12" t="str">
        <f>"Q"&amp;ROUNDUP(MONTH(SalesDataTable[[#This Row],[Order Date]])/3,0)</f>
        <v>Q4</v>
      </c>
      <c r="E2592" s="4">
        <f>MONTH(SalesDataTable[[#This Row],[Order Date]])</f>
        <v>12</v>
      </c>
      <c r="F2592" s="14"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4">
        <f>YEAR(SalesDataTable[[#This Row],[Order Date]])</f>
        <v>2026</v>
      </c>
      <c r="D2593" s="12" t="str">
        <f>"Q"&amp;ROUNDUP(MONTH(SalesDataTable[[#This Row],[Order Date]])/3,0)</f>
        <v>Q4</v>
      </c>
      <c r="E2593" s="4">
        <f>MONTH(SalesDataTable[[#This Row],[Order Date]])</f>
        <v>12</v>
      </c>
      <c r="F2593" s="14"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4">
        <f>YEAR(SalesDataTable[[#This Row],[Order Date]])</f>
        <v>2026</v>
      </c>
      <c r="D2594" s="12" t="str">
        <f>"Q"&amp;ROUNDUP(MONTH(SalesDataTable[[#This Row],[Order Date]])/3,0)</f>
        <v>Q4</v>
      </c>
      <c r="E2594" s="4">
        <f>MONTH(SalesDataTable[[#This Row],[Order Date]])</f>
        <v>12</v>
      </c>
      <c r="F2594" s="14"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4">
        <f>YEAR(SalesDataTable[[#This Row],[Order Date]])</f>
        <v>2026</v>
      </c>
      <c r="D2595" s="12" t="str">
        <f>"Q"&amp;ROUNDUP(MONTH(SalesDataTable[[#This Row],[Order Date]])/3,0)</f>
        <v>Q4</v>
      </c>
      <c r="E2595" s="4">
        <f>MONTH(SalesDataTable[[#This Row],[Order Date]])</f>
        <v>12</v>
      </c>
      <c r="F2595" s="14"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4">
        <f>YEAR(SalesDataTable[[#This Row],[Order Date]])</f>
        <v>2026</v>
      </c>
      <c r="D2596" s="12" t="str">
        <f>"Q"&amp;ROUNDUP(MONTH(SalesDataTable[[#This Row],[Order Date]])/3,0)</f>
        <v>Q4</v>
      </c>
      <c r="E2596" s="4">
        <f>MONTH(SalesDataTable[[#This Row],[Order Date]])</f>
        <v>12</v>
      </c>
      <c r="F2596" s="14"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4">
        <f>YEAR(SalesDataTable[[#This Row],[Order Date]])</f>
        <v>2026</v>
      </c>
      <c r="D2597" s="12" t="str">
        <f>"Q"&amp;ROUNDUP(MONTH(SalesDataTable[[#This Row],[Order Date]])/3,0)</f>
        <v>Q4</v>
      </c>
      <c r="E2597" s="4">
        <f>MONTH(SalesDataTable[[#This Row],[Order Date]])</f>
        <v>12</v>
      </c>
      <c r="F2597" s="14"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4">
        <f>YEAR(SalesDataTable[[#This Row],[Order Date]])</f>
        <v>2026</v>
      </c>
      <c r="D2598" s="12" t="str">
        <f>"Q"&amp;ROUNDUP(MONTH(SalesDataTable[[#This Row],[Order Date]])/3,0)</f>
        <v>Q4</v>
      </c>
      <c r="E2598" s="4">
        <f>MONTH(SalesDataTable[[#This Row],[Order Date]])</f>
        <v>12</v>
      </c>
      <c r="F2598" s="14"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4">
        <f>YEAR(SalesDataTable[[#This Row],[Order Date]])</f>
        <v>2026</v>
      </c>
      <c r="D2599" s="12" t="str">
        <f>"Q"&amp;ROUNDUP(MONTH(SalesDataTable[[#This Row],[Order Date]])/3,0)</f>
        <v>Q4</v>
      </c>
      <c r="E2599" s="4">
        <f>MONTH(SalesDataTable[[#This Row],[Order Date]])</f>
        <v>12</v>
      </c>
      <c r="F2599" s="14"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4">
        <f>YEAR(SalesDataTable[[#This Row],[Order Date]])</f>
        <v>2026</v>
      </c>
      <c r="D2600" s="12" t="str">
        <f>"Q"&amp;ROUNDUP(MONTH(SalesDataTable[[#This Row],[Order Date]])/3,0)</f>
        <v>Q4</v>
      </c>
      <c r="E2600" s="4">
        <f>MONTH(SalesDataTable[[#This Row],[Order Date]])</f>
        <v>12</v>
      </c>
      <c r="F2600" s="14"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4">
        <f>YEAR(SalesDataTable[[#This Row],[Order Date]])</f>
        <v>2026</v>
      </c>
      <c r="D2601" s="12" t="str">
        <f>"Q"&amp;ROUNDUP(MONTH(SalesDataTable[[#This Row],[Order Date]])/3,0)</f>
        <v>Q4</v>
      </c>
      <c r="E2601" s="4">
        <f>MONTH(SalesDataTable[[#This Row],[Order Date]])</f>
        <v>12</v>
      </c>
      <c r="F2601" s="14"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4">
        <f>YEAR(SalesDataTable[[#This Row],[Order Date]])</f>
        <v>2026</v>
      </c>
      <c r="D2602" s="12" t="str">
        <f>"Q"&amp;ROUNDUP(MONTH(SalesDataTable[[#This Row],[Order Date]])/3,0)</f>
        <v>Q4</v>
      </c>
      <c r="E2602" s="4">
        <f>MONTH(SalesDataTable[[#This Row],[Order Date]])</f>
        <v>12</v>
      </c>
      <c r="F2602" s="14"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4">
        <f>YEAR(SalesDataTable[[#This Row],[Order Date]])</f>
        <v>2026</v>
      </c>
      <c r="D2603" s="12" t="str">
        <f>"Q"&amp;ROUNDUP(MONTH(SalesDataTable[[#This Row],[Order Date]])/3,0)</f>
        <v>Q4</v>
      </c>
      <c r="E2603" s="4">
        <f>MONTH(SalesDataTable[[#This Row],[Order Date]])</f>
        <v>12</v>
      </c>
      <c r="F2603" s="14"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4">
        <f>YEAR(SalesDataTable[[#This Row],[Order Date]])</f>
        <v>2026</v>
      </c>
      <c r="D2604" s="12" t="str">
        <f>"Q"&amp;ROUNDUP(MONTH(SalesDataTable[[#This Row],[Order Date]])/3,0)</f>
        <v>Q4</v>
      </c>
      <c r="E2604" s="4">
        <f>MONTH(SalesDataTable[[#This Row],[Order Date]])</f>
        <v>12</v>
      </c>
      <c r="F2604" s="14"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4">
        <f>YEAR(SalesDataTable[[#This Row],[Order Date]])</f>
        <v>2026</v>
      </c>
      <c r="D2605" s="12" t="str">
        <f>"Q"&amp;ROUNDUP(MONTH(SalesDataTable[[#This Row],[Order Date]])/3,0)</f>
        <v>Q4</v>
      </c>
      <c r="E2605" s="4">
        <f>MONTH(SalesDataTable[[#This Row],[Order Date]])</f>
        <v>12</v>
      </c>
      <c r="F2605" s="14"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4">
        <f>YEAR(SalesDataTable[[#This Row],[Order Date]])</f>
        <v>2026</v>
      </c>
      <c r="D2606" s="12" t="str">
        <f>"Q"&amp;ROUNDUP(MONTH(SalesDataTable[[#This Row],[Order Date]])/3,0)</f>
        <v>Q4</v>
      </c>
      <c r="E2606" s="4">
        <f>MONTH(SalesDataTable[[#This Row],[Order Date]])</f>
        <v>12</v>
      </c>
      <c r="F2606" s="14"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4">
        <f>YEAR(SalesDataTable[[#This Row],[Order Date]])</f>
        <v>2026</v>
      </c>
      <c r="D2607" s="12" t="str">
        <f>"Q"&amp;ROUNDUP(MONTH(SalesDataTable[[#This Row],[Order Date]])/3,0)</f>
        <v>Q4</v>
      </c>
      <c r="E2607" s="4">
        <f>MONTH(SalesDataTable[[#This Row],[Order Date]])</f>
        <v>12</v>
      </c>
      <c r="F2607" s="14"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4">
        <f>YEAR(SalesDataTable[[#This Row],[Order Date]])</f>
        <v>2026</v>
      </c>
      <c r="D2608" s="12" t="str">
        <f>"Q"&amp;ROUNDUP(MONTH(SalesDataTable[[#This Row],[Order Date]])/3,0)</f>
        <v>Q4</v>
      </c>
      <c r="E2608" s="4">
        <f>MONTH(SalesDataTable[[#This Row],[Order Date]])</f>
        <v>12</v>
      </c>
      <c r="F2608" s="14"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4">
        <f>YEAR(SalesDataTable[[#This Row],[Order Date]])</f>
        <v>2026</v>
      </c>
      <c r="D2609" s="12" t="str">
        <f>"Q"&amp;ROUNDUP(MONTH(SalesDataTable[[#This Row],[Order Date]])/3,0)</f>
        <v>Q4</v>
      </c>
      <c r="E2609" s="4">
        <f>MONTH(SalesDataTable[[#This Row],[Order Date]])</f>
        <v>12</v>
      </c>
      <c r="F2609" s="14"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4">
        <f>YEAR(SalesDataTable[[#This Row],[Order Date]])</f>
        <v>2026</v>
      </c>
      <c r="D2610" s="12" t="str">
        <f>"Q"&amp;ROUNDUP(MONTH(SalesDataTable[[#This Row],[Order Date]])/3,0)</f>
        <v>Q4</v>
      </c>
      <c r="E2610" s="4">
        <f>MONTH(SalesDataTable[[#This Row],[Order Date]])</f>
        <v>12</v>
      </c>
      <c r="F2610" s="14"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4">
        <f>YEAR(SalesDataTable[[#This Row],[Order Date]])</f>
        <v>2026</v>
      </c>
      <c r="D2611" s="12" t="str">
        <f>"Q"&amp;ROUNDUP(MONTH(SalesDataTable[[#This Row],[Order Date]])/3,0)</f>
        <v>Q4</v>
      </c>
      <c r="E2611" s="4">
        <f>MONTH(SalesDataTable[[#This Row],[Order Date]])</f>
        <v>12</v>
      </c>
      <c r="F2611" s="14"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4">
        <f>YEAR(SalesDataTable[[#This Row],[Order Date]])</f>
        <v>2026</v>
      </c>
      <c r="D2612" s="12" t="str">
        <f>"Q"&amp;ROUNDUP(MONTH(SalesDataTable[[#This Row],[Order Date]])/3,0)</f>
        <v>Q4</v>
      </c>
      <c r="E2612" s="4">
        <f>MONTH(SalesDataTable[[#This Row],[Order Date]])</f>
        <v>12</v>
      </c>
      <c r="F2612" s="14"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4">
        <f>YEAR(SalesDataTable[[#This Row],[Order Date]])</f>
        <v>2026</v>
      </c>
      <c r="D2613" s="12" t="str">
        <f>"Q"&amp;ROUNDUP(MONTH(SalesDataTable[[#This Row],[Order Date]])/3,0)</f>
        <v>Q4</v>
      </c>
      <c r="E2613" s="4">
        <f>MONTH(SalesDataTable[[#This Row],[Order Date]])</f>
        <v>12</v>
      </c>
      <c r="F2613" s="14"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4">
        <f>YEAR(SalesDataTable[[#This Row],[Order Date]])</f>
        <v>2026</v>
      </c>
      <c r="D2614" s="12" t="str">
        <f>"Q"&amp;ROUNDUP(MONTH(SalesDataTable[[#This Row],[Order Date]])/3,0)</f>
        <v>Q4</v>
      </c>
      <c r="E2614" s="4">
        <f>MONTH(SalesDataTable[[#This Row],[Order Date]])</f>
        <v>12</v>
      </c>
      <c r="F2614" s="14"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4">
        <f>YEAR(SalesDataTable[[#This Row],[Order Date]])</f>
        <v>2026</v>
      </c>
      <c r="D2615" s="12" t="str">
        <f>"Q"&amp;ROUNDUP(MONTH(SalesDataTable[[#This Row],[Order Date]])/3,0)</f>
        <v>Q4</v>
      </c>
      <c r="E2615" s="4">
        <f>MONTH(SalesDataTable[[#This Row],[Order Date]])</f>
        <v>12</v>
      </c>
      <c r="F2615" s="14"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4">
        <f>YEAR(SalesDataTable[[#This Row],[Order Date]])</f>
        <v>2026</v>
      </c>
      <c r="D2616" s="12" t="str">
        <f>"Q"&amp;ROUNDUP(MONTH(SalesDataTable[[#This Row],[Order Date]])/3,0)</f>
        <v>Q4</v>
      </c>
      <c r="E2616" s="4">
        <f>MONTH(SalesDataTable[[#This Row],[Order Date]])</f>
        <v>12</v>
      </c>
      <c r="F2616" s="14"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4">
        <f>YEAR(SalesDataTable[[#This Row],[Order Date]])</f>
        <v>2026</v>
      </c>
      <c r="D2617" s="12" t="str">
        <f>"Q"&amp;ROUNDUP(MONTH(SalesDataTable[[#This Row],[Order Date]])/3,0)</f>
        <v>Q4</v>
      </c>
      <c r="E2617" s="4">
        <f>MONTH(SalesDataTable[[#This Row],[Order Date]])</f>
        <v>12</v>
      </c>
      <c r="F2617" s="14"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4">
        <f>YEAR(SalesDataTable[[#This Row],[Order Date]])</f>
        <v>2026</v>
      </c>
      <c r="D2618" s="12" t="str">
        <f>"Q"&amp;ROUNDUP(MONTH(SalesDataTable[[#This Row],[Order Date]])/3,0)</f>
        <v>Q4</v>
      </c>
      <c r="E2618" s="4">
        <f>MONTH(SalesDataTable[[#This Row],[Order Date]])</f>
        <v>12</v>
      </c>
      <c r="F2618" s="14"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4">
        <f>YEAR(SalesDataTable[[#This Row],[Order Date]])</f>
        <v>2026</v>
      </c>
      <c r="D2619" s="12" t="str">
        <f>"Q"&amp;ROUNDUP(MONTH(SalesDataTable[[#This Row],[Order Date]])/3,0)</f>
        <v>Q4</v>
      </c>
      <c r="E2619" s="4">
        <f>MONTH(SalesDataTable[[#This Row],[Order Date]])</f>
        <v>12</v>
      </c>
      <c r="F2619" s="14"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4">
        <f>YEAR(SalesDataTable[[#This Row],[Order Date]])</f>
        <v>2026</v>
      </c>
      <c r="D2620" s="12" t="str">
        <f>"Q"&amp;ROUNDUP(MONTH(SalesDataTable[[#This Row],[Order Date]])/3,0)</f>
        <v>Q4</v>
      </c>
      <c r="E2620" s="4">
        <f>MONTH(SalesDataTable[[#This Row],[Order Date]])</f>
        <v>12</v>
      </c>
      <c r="F2620" s="14"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4">
        <f>YEAR(SalesDataTable[[#This Row],[Order Date]])</f>
        <v>2026</v>
      </c>
      <c r="D2621" s="12" t="str">
        <f>"Q"&amp;ROUNDUP(MONTH(SalesDataTable[[#This Row],[Order Date]])/3,0)</f>
        <v>Q4</v>
      </c>
      <c r="E2621" s="4">
        <f>MONTH(SalesDataTable[[#This Row],[Order Date]])</f>
        <v>12</v>
      </c>
      <c r="F2621" s="14"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4">
        <f>YEAR(SalesDataTable[[#This Row],[Order Date]])</f>
        <v>2026</v>
      </c>
      <c r="D2622" s="12" t="str">
        <f>"Q"&amp;ROUNDUP(MONTH(SalesDataTable[[#This Row],[Order Date]])/3,0)</f>
        <v>Q4</v>
      </c>
      <c r="E2622" s="4">
        <f>MONTH(SalesDataTable[[#This Row],[Order Date]])</f>
        <v>12</v>
      </c>
      <c r="F2622" s="14"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4">
        <f>YEAR(SalesDataTable[[#This Row],[Order Date]])</f>
        <v>2026</v>
      </c>
      <c r="D2623" s="12" t="str">
        <f>"Q"&amp;ROUNDUP(MONTH(SalesDataTable[[#This Row],[Order Date]])/3,0)</f>
        <v>Q4</v>
      </c>
      <c r="E2623" s="4">
        <f>MONTH(SalesDataTable[[#This Row],[Order Date]])</f>
        <v>12</v>
      </c>
      <c r="F2623" s="14"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4">
        <f>YEAR(SalesDataTable[[#This Row],[Order Date]])</f>
        <v>2026</v>
      </c>
      <c r="D2624" s="12" t="str">
        <f>"Q"&amp;ROUNDUP(MONTH(SalesDataTable[[#This Row],[Order Date]])/3,0)</f>
        <v>Q4</v>
      </c>
      <c r="E2624" s="4">
        <f>MONTH(SalesDataTable[[#This Row],[Order Date]])</f>
        <v>12</v>
      </c>
      <c r="F2624" s="14"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4">
        <f>YEAR(SalesDataTable[[#This Row],[Order Date]])</f>
        <v>2026</v>
      </c>
      <c r="D2625" s="12" t="str">
        <f>"Q"&amp;ROUNDUP(MONTH(SalesDataTable[[#This Row],[Order Date]])/3,0)</f>
        <v>Q4</v>
      </c>
      <c r="E2625" s="4">
        <f>MONTH(SalesDataTable[[#This Row],[Order Date]])</f>
        <v>12</v>
      </c>
      <c r="F2625" s="14"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4">
        <f>YEAR(SalesDataTable[[#This Row],[Order Date]])</f>
        <v>2026</v>
      </c>
      <c r="D2626" s="12" t="str">
        <f>"Q"&amp;ROUNDUP(MONTH(SalesDataTable[[#This Row],[Order Date]])/3,0)</f>
        <v>Q4</v>
      </c>
      <c r="E2626" s="4">
        <f>MONTH(SalesDataTable[[#This Row],[Order Date]])</f>
        <v>12</v>
      </c>
      <c r="F2626" s="14"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4">
        <f>YEAR(SalesDataTable[[#This Row],[Order Date]])</f>
        <v>2026</v>
      </c>
      <c r="D2627" s="12" t="str">
        <f>"Q"&amp;ROUNDUP(MONTH(SalesDataTable[[#This Row],[Order Date]])/3,0)</f>
        <v>Q4</v>
      </c>
      <c r="E2627" s="4">
        <f>MONTH(SalesDataTable[[#This Row],[Order Date]])</f>
        <v>12</v>
      </c>
      <c r="F2627" s="14"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4">
        <f>YEAR(SalesDataTable[[#This Row],[Order Date]])</f>
        <v>2026</v>
      </c>
      <c r="D2628" s="12" t="str">
        <f>"Q"&amp;ROUNDUP(MONTH(SalesDataTable[[#This Row],[Order Date]])/3,0)</f>
        <v>Q4</v>
      </c>
      <c r="E2628" s="4">
        <f>MONTH(SalesDataTable[[#This Row],[Order Date]])</f>
        <v>12</v>
      </c>
      <c r="F2628" s="14"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4">
        <f>YEAR(SalesDataTable[[#This Row],[Order Date]])</f>
        <v>2026</v>
      </c>
      <c r="D2629" s="12" t="str">
        <f>"Q"&amp;ROUNDUP(MONTH(SalesDataTable[[#This Row],[Order Date]])/3,0)</f>
        <v>Q4</v>
      </c>
      <c r="E2629" s="4">
        <f>MONTH(SalesDataTable[[#This Row],[Order Date]])</f>
        <v>12</v>
      </c>
      <c r="F2629" s="14"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4">
        <f>YEAR(SalesDataTable[[#This Row],[Order Date]])</f>
        <v>2026</v>
      </c>
      <c r="D2630" s="12" t="str">
        <f>"Q"&amp;ROUNDUP(MONTH(SalesDataTable[[#This Row],[Order Date]])/3,0)</f>
        <v>Q4</v>
      </c>
      <c r="E2630" s="4">
        <f>MONTH(SalesDataTable[[#This Row],[Order Date]])</f>
        <v>12</v>
      </c>
      <c r="F2630" s="14"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4">
        <f>YEAR(SalesDataTable[[#This Row],[Order Date]])</f>
        <v>2026</v>
      </c>
      <c r="D2631" s="12" t="str">
        <f>"Q"&amp;ROUNDUP(MONTH(SalesDataTable[[#This Row],[Order Date]])/3,0)</f>
        <v>Q4</v>
      </c>
      <c r="E2631" s="4">
        <f>MONTH(SalesDataTable[[#This Row],[Order Date]])</f>
        <v>12</v>
      </c>
      <c r="F2631" s="14"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4">
        <f>YEAR(SalesDataTable[[#This Row],[Order Date]])</f>
        <v>2026</v>
      </c>
      <c r="D2632" s="12" t="str">
        <f>"Q"&amp;ROUNDUP(MONTH(SalesDataTable[[#This Row],[Order Date]])/3,0)</f>
        <v>Q4</v>
      </c>
      <c r="E2632" s="4">
        <f>MONTH(SalesDataTable[[#This Row],[Order Date]])</f>
        <v>12</v>
      </c>
      <c r="F2632" s="14"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4">
        <f>YEAR(SalesDataTable[[#This Row],[Order Date]])</f>
        <v>2026</v>
      </c>
      <c r="D2633" s="12" t="str">
        <f>"Q"&amp;ROUNDUP(MONTH(SalesDataTable[[#This Row],[Order Date]])/3,0)</f>
        <v>Q4</v>
      </c>
      <c r="E2633" s="4">
        <f>MONTH(SalesDataTable[[#This Row],[Order Date]])</f>
        <v>12</v>
      </c>
      <c r="F2633" s="14"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4">
        <f>YEAR(SalesDataTable[[#This Row],[Order Date]])</f>
        <v>2026</v>
      </c>
      <c r="D2634" s="12" t="str">
        <f>"Q"&amp;ROUNDUP(MONTH(SalesDataTable[[#This Row],[Order Date]])/3,0)</f>
        <v>Q4</v>
      </c>
      <c r="E2634" s="4">
        <f>MONTH(SalesDataTable[[#This Row],[Order Date]])</f>
        <v>12</v>
      </c>
      <c r="F2634" s="14"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4">
        <f>YEAR(SalesDataTable[[#This Row],[Order Date]])</f>
        <v>2026</v>
      </c>
      <c r="D2635" s="12" t="str">
        <f>"Q"&amp;ROUNDUP(MONTH(SalesDataTable[[#This Row],[Order Date]])/3,0)</f>
        <v>Q4</v>
      </c>
      <c r="E2635" s="4">
        <f>MONTH(SalesDataTable[[#This Row],[Order Date]])</f>
        <v>12</v>
      </c>
      <c r="F2635" s="14"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4">
        <f>YEAR(SalesDataTable[[#This Row],[Order Date]])</f>
        <v>2026</v>
      </c>
      <c r="D2636" s="12" t="str">
        <f>"Q"&amp;ROUNDUP(MONTH(SalesDataTable[[#This Row],[Order Date]])/3,0)</f>
        <v>Q4</v>
      </c>
      <c r="E2636" s="4">
        <f>MONTH(SalesDataTable[[#This Row],[Order Date]])</f>
        <v>12</v>
      </c>
      <c r="F2636" s="14"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4">
        <f>YEAR(SalesDataTable[[#This Row],[Order Date]])</f>
        <v>2026</v>
      </c>
      <c r="D2637" s="12" t="str">
        <f>"Q"&amp;ROUNDUP(MONTH(SalesDataTable[[#This Row],[Order Date]])/3,0)</f>
        <v>Q4</v>
      </c>
      <c r="E2637" s="4">
        <f>MONTH(SalesDataTable[[#This Row],[Order Date]])</f>
        <v>12</v>
      </c>
      <c r="F2637" s="14"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4">
        <f>YEAR(SalesDataTable[[#This Row],[Order Date]])</f>
        <v>2026</v>
      </c>
      <c r="D2638" s="12" t="str">
        <f>"Q"&amp;ROUNDUP(MONTH(SalesDataTable[[#This Row],[Order Date]])/3,0)</f>
        <v>Q4</v>
      </c>
      <c r="E2638" s="4">
        <f>MONTH(SalesDataTable[[#This Row],[Order Date]])</f>
        <v>12</v>
      </c>
      <c r="F2638" s="14"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4">
        <f>YEAR(SalesDataTable[[#This Row],[Order Date]])</f>
        <v>2026</v>
      </c>
      <c r="D2639" s="12" t="str">
        <f>"Q"&amp;ROUNDUP(MONTH(SalesDataTable[[#This Row],[Order Date]])/3,0)</f>
        <v>Q4</v>
      </c>
      <c r="E2639" s="4">
        <f>MONTH(SalesDataTable[[#This Row],[Order Date]])</f>
        <v>12</v>
      </c>
      <c r="F2639" s="14"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4">
        <f>YEAR(SalesDataTable[[#This Row],[Order Date]])</f>
        <v>2026</v>
      </c>
      <c r="D2640" s="12" t="str">
        <f>"Q"&amp;ROUNDUP(MONTH(SalesDataTable[[#This Row],[Order Date]])/3,0)</f>
        <v>Q4</v>
      </c>
      <c r="E2640" s="4">
        <f>MONTH(SalesDataTable[[#This Row],[Order Date]])</f>
        <v>12</v>
      </c>
      <c r="F2640" s="14"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4">
        <f>YEAR(SalesDataTable[[#This Row],[Order Date]])</f>
        <v>2026</v>
      </c>
      <c r="D2641" s="12" t="str">
        <f>"Q"&amp;ROUNDUP(MONTH(SalesDataTable[[#This Row],[Order Date]])/3,0)</f>
        <v>Q4</v>
      </c>
      <c r="E2641" s="4">
        <f>MONTH(SalesDataTable[[#This Row],[Order Date]])</f>
        <v>12</v>
      </c>
      <c r="F2641" s="14"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4">
        <f>YEAR(SalesDataTable[[#This Row],[Order Date]])</f>
        <v>2026</v>
      </c>
      <c r="D2642" s="12" t="str">
        <f>"Q"&amp;ROUNDUP(MONTH(SalesDataTable[[#This Row],[Order Date]])/3,0)</f>
        <v>Q4</v>
      </c>
      <c r="E2642" s="4">
        <f>MONTH(SalesDataTable[[#This Row],[Order Date]])</f>
        <v>12</v>
      </c>
      <c r="F2642" s="14"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4">
        <f>YEAR(SalesDataTable[[#This Row],[Order Date]])</f>
        <v>2026</v>
      </c>
      <c r="D2643" s="12" t="str">
        <f>"Q"&amp;ROUNDUP(MONTH(SalesDataTable[[#This Row],[Order Date]])/3,0)</f>
        <v>Q4</v>
      </c>
      <c r="E2643" s="4">
        <f>MONTH(SalesDataTable[[#This Row],[Order Date]])</f>
        <v>12</v>
      </c>
      <c r="F2643" s="14"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4">
        <f>YEAR(SalesDataTable[[#This Row],[Order Date]])</f>
        <v>2026</v>
      </c>
      <c r="D2644" s="12" t="str">
        <f>"Q"&amp;ROUNDUP(MONTH(SalesDataTable[[#This Row],[Order Date]])/3,0)</f>
        <v>Q4</v>
      </c>
      <c r="E2644" s="4">
        <f>MONTH(SalesDataTable[[#This Row],[Order Date]])</f>
        <v>12</v>
      </c>
      <c r="F2644" s="14"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4">
        <f>YEAR(SalesDataTable[[#This Row],[Order Date]])</f>
        <v>2026</v>
      </c>
      <c r="D2645" s="12" t="str">
        <f>"Q"&amp;ROUNDUP(MONTH(SalesDataTable[[#This Row],[Order Date]])/3,0)</f>
        <v>Q4</v>
      </c>
      <c r="E2645" s="4">
        <f>MONTH(SalesDataTable[[#This Row],[Order Date]])</f>
        <v>12</v>
      </c>
      <c r="F2645" s="14"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4">
        <f>YEAR(SalesDataTable[[#This Row],[Order Date]])</f>
        <v>2026</v>
      </c>
      <c r="D2646" s="12" t="str">
        <f>"Q"&amp;ROUNDUP(MONTH(SalesDataTable[[#This Row],[Order Date]])/3,0)</f>
        <v>Q4</v>
      </c>
      <c r="E2646" s="4">
        <f>MONTH(SalesDataTable[[#This Row],[Order Date]])</f>
        <v>12</v>
      </c>
      <c r="F2646" s="14"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4">
        <f>YEAR(SalesDataTable[[#This Row],[Order Date]])</f>
        <v>2026</v>
      </c>
      <c r="D2647" s="12" t="str">
        <f>"Q"&amp;ROUNDUP(MONTH(SalesDataTable[[#This Row],[Order Date]])/3,0)</f>
        <v>Q4</v>
      </c>
      <c r="E2647" s="4">
        <f>MONTH(SalesDataTable[[#This Row],[Order Date]])</f>
        <v>12</v>
      </c>
      <c r="F2647" s="14"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4">
        <f>YEAR(SalesDataTable[[#This Row],[Order Date]])</f>
        <v>2026</v>
      </c>
      <c r="D2648" s="12" t="str">
        <f>"Q"&amp;ROUNDUP(MONTH(SalesDataTable[[#This Row],[Order Date]])/3,0)</f>
        <v>Q4</v>
      </c>
      <c r="E2648" s="4">
        <f>MONTH(SalesDataTable[[#This Row],[Order Date]])</f>
        <v>12</v>
      </c>
      <c r="F2648" s="14"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4">
        <f>YEAR(SalesDataTable[[#This Row],[Order Date]])</f>
        <v>2026</v>
      </c>
      <c r="D2649" s="12" t="str">
        <f>"Q"&amp;ROUNDUP(MONTH(SalesDataTable[[#This Row],[Order Date]])/3,0)</f>
        <v>Q4</v>
      </c>
      <c r="E2649" s="4">
        <f>MONTH(SalesDataTable[[#This Row],[Order Date]])</f>
        <v>12</v>
      </c>
      <c r="F2649" s="14"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4">
        <f>YEAR(SalesDataTable[[#This Row],[Order Date]])</f>
        <v>2026</v>
      </c>
      <c r="D2650" s="12" t="str">
        <f>"Q"&amp;ROUNDUP(MONTH(SalesDataTable[[#This Row],[Order Date]])/3,0)</f>
        <v>Q4</v>
      </c>
      <c r="E2650" s="4">
        <f>MONTH(SalesDataTable[[#This Row],[Order Date]])</f>
        <v>12</v>
      </c>
      <c r="F2650" s="14"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4">
        <f>YEAR(SalesDataTable[[#This Row],[Order Date]])</f>
        <v>2026</v>
      </c>
      <c r="D2651" s="12" t="str">
        <f>"Q"&amp;ROUNDUP(MONTH(SalesDataTable[[#This Row],[Order Date]])/3,0)</f>
        <v>Q4</v>
      </c>
      <c r="E2651" s="4">
        <f>MONTH(SalesDataTable[[#This Row],[Order Date]])</f>
        <v>12</v>
      </c>
      <c r="F2651" s="14"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4">
        <f>YEAR(SalesDataTable[[#This Row],[Order Date]])</f>
        <v>2026</v>
      </c>
      <c r="D2652" s="12" t="str">
        <f>"Q"&amp;ROUNDUP(MONTH(SalesDataTable[[#This Row],[Order Date]])/3,0)</f>
        <v>Q4</v>
      </c>
      <c r="E2652" s="4">
        <f>MONTH(SalesDataTable[[#This Row],[Order Date]])</f>
        <v>12</v>
      </c>
      <c r="F2652" s="14"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4">
        <f>YEAR(SalesDataTable[[#This Row],[Order Date]])</f>
        <v>2026</v>
      </c>
      <c r="D2653" s="12" t="str">
        <f>"Q"&amp;ROUNDUP(MONTH(SalesDataTable[[#This Row],[Order Date]])/3,0)</f>
        <v>Q4</v>
      </c>
      <c r="E2653" s="4">
        <f>MONTH(SalesDataTable[[#This Row],[Order Date]])</f>
        <v>12</v>
      </c>
      <c r="F2653" s="14"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4">
        <f>YEAR(SalesDataTable[[#This Row],[Order Date]])</f>
        <v>2026</v>
      </c>
      <c r="D2654" s="12" t="str">
        <f>"Q"&amp;ROUNDUP(MONTH(SalesDataTable[[#This Row],[Order Date]])/3,0)</f>
        <v>Q4</v>
      </c>
      <c r="E2654" s="4">
        <f>MONTH(SalesDataTable[[#This Row],[Order Date]])</f>
        <v>12</v>
      </c>
      <c r="F2654" s="14"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4">
        <f>YEAR(SalesDataTable[[#This Row],[Order Date]])</f>
        <v>2026</v>
      </c>
      <c r="D2655" s="12" t="str">
        <f>"Q"&amp;ROUNDUP(MONTH(SalesDataTable[[#This Row],[Order Date]])/3,0)</f>
        <v>Q4</v>
      </c>
      <c r="E2655" s="4">
        <f>MONTH(SalesDataTable[[#This Row],[Order Date]])</f>
        <v>12</v>
      </c>
      <c r="F2655" s="14"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4">
        <f>YEAR(SalesDataTable[[#This Row],[Order Date]])</f>
        <v>2026</v>
      </c>
      <c r="D2656" s="12" t="str">
        <f>"Q"&amp;ROUNDUP(MONTH(SalesDataTable[[#This Row],[Order Date]])/3,0)</f>
        <v>Q4</v>
      </c>
      <c r="E2656" s="4">
        <f>MONTH(SalesDataTable[[#This Row],[Order Date]])</f>
        <v>12</v>
      </c>
      <c r="F2656" s="14"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4">
        <f>YEAR(SalesDataTable[[#This Row],[Order Date]])</f>
        <v>2026</v>
      </c>
      <c r="D2657" s="12" t="str">
        <f>"Q"&amp;ROUNDUP(MONTH(SalesDataTable[[#This Row],[Order Date]])/3,0)</f>
        <v>Q4</v>
      </c>
      <c r="E2657" s="4">
        <f>MONTH(SalesDataTable[[#This Row],[Order Date]])</f>
        <v>12</v>
      </c>
      <c r="F2657" s="14"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4">
        <f>YEAR(SalesDataTable[[#This Row],[Order Date]])</f>
        <v>2026</v>
      </c>
      <c r="D2658" s="12" t="str">
        <f>"Q"&amp;ROUNDUP(MONTH(SalesDataTable[[#This Row],[Order Date]])/3,0)</f>
        <v>Q4</v>
      </c>
      <c r="E2658" s="4">
        <f>MONTH(SalesDataTable[[#This Row],[Order Date]])</f>
        <v>12</v>
      </c>
      <c r="F2658" s="14"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4">
        <f>YEAR(SalesDataTable[[#This Row],[Order Date]])</f>
        <v>2026</v>
      </c>
      <c r="D2659" s="12" t="str">
        <f>"Q"&amp;ROUNDUP(MONTH(SalesDataTable[[#This Row],[Order Date]])/3,0)</f>
        <v>Q4</v>
      </c>
      <c r="E2659" s="4">
        <f>MONTH(SalesDataTable[[#This Row],[Order Date]])</f>
        <v>12</v>
      </c>
      <c r="F2659" s="14"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4">
        <f>YEAR(SalesDataTable[[#This Row],[Order Date]])</f>
        <v>2026</v>
      </c>
      <c r="D2660" s="12" t="str">
        <f>"Q"&amp;ROUNDUP(MONTH(SalesDataTable[[#This Row],[Order Date]])/3,0)</f>
        <v>Q4</v>
      </c>
      <c r="E2660" s="4">
        <f>MONTH(SalesDataTable[[#This Row],[Order Date]])</f>
        <v>12</v>
      </c>
      <c r="F2660" s="14"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4">
        <f>YEAR(SalesDataTable[[#This Row],[Order Date]])</f>
        <v>2026</v>
      </c>
      <c r="D2661" s="12" t="str">
        <f>"Q"&amp;ROUNDUP(MONTH(SalesDataTable[[#This Row],[Order Date]])/3,0)</f>
        <v>Q4</v>
      </c>
      <c r="E2661" s="4">
        <f>MONTH(SalesDataTable[[#This Row],[Order Date]])</f>
        <v>12</v>
      </c>
      <c r="F2661" s="14"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4">
        <f>YEAR(SalesDataTable[[#This Row],[Order Date]])</f>
        <v>2026</v>
      </c>
      <c r="D2662" s="12" t="str">
        <f>"Q"&amp;ROUNDUP(MONTH(SalesDataTable[[#This Row],[Order Date]])/3,0)</f>
        <v>Q4</v>
      </c>
      <c r="E2662" s="4">
        <f>MONTH(SalesDataTable[[#This Row],[Order Date]])</f>
        <v>12</v>
      </c>
      <c r="F2662" s="14"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4">
        <f>YEAR(SalesDataTable[[#This Row],[Order Date]])</f>
        <v>2026</v>
      </c>
      <c r="D2663" s="12" t="str">
        <f>"Q"&amp;ROUNDUP(MONTH(SalesDataTable[[#This Row],[Order Date]])/3,0)</f>
        <v>Q4</v>
      </c>
      <c r="E2663" s="4">
        <f>MONTH(SalesDataTable[[#This Row],[Order Date]])</f>
        <v>12</v>
      </c>
      <c r="F2663" s="14"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4">
        <f>YEAR(SalesDataTable[[#This Row],[Order Date]])</f>
        <v>2026</v>
      </c>
      <c r="D2664" s="12" t="str">
        <f>"Q"&amp;ROUNDUP(MONTH(SalesDataTable[[#This Row],[Order Date]])/3,0)</f>
        <v>Q4</v>
      </c>
      <c r="E2664" s="4">
        <f>MONTH(SalesDataTable[[#This Row],[Order Date]])</f>
        <v>12</v>
      </c>
      <c r="F2664" s="14"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4">
        <f>YEAR(SalesDataTable[[#This Row],[Order Date]])</f>
        <v>2026</v>
      </c>
      <c r="D2665" s="12" t="str">
        <f>"Q"&amp;ROUNDUP(MONTH(SalesDataTable[[#This Row],[Order Date]])/3,0)</f>
        <v>Q4</v>
      </c>
      <c r="E2665" s="4">
        <f>MONTH(SalesDataTable[[#This Row],[Order Date]])</f>
        <v>12</v>
      </c>
      <c r="F2665" s="14"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4">
        <f>YEAR(SalesDataTable[[#This Row],[Order Date]])</f>
        <v>2026</v>
      </c>
      <c r="D2666" s="12" t="str">
        <f>"Q"&amp;ROUNDUP(MONTH(SalesDataTable[[#This Row],[Order Date]])/3,0)</f>
        <v>Q4</v>
      </c>
      <c r="E2666" s="4">
        <f>MONTH(SalesDataTable[[#This Row],[Order Date]])</f>
        <v>12</v>
      </c>
      <c r="F2666" s="14"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4">
        <f>YEAR(SalesDataTable[[#This Row],[Order Date]])</f>
        <v>2026</v>
      </c>
      <c r="D2667" s="12" t="str">
        <f>"Q"&amp;ROUNDUP(MONTH(SalesDataTable[[#This Row],[Order Date]])/3,0)</f>
        <v>Q4</v>
      </c>
      <c r="E2667" s="4">
        <f>MONTH(SalesDataTable[[#This Row],[Order Date]])</f>
        <v>12</v>
      </c>
      <c r="F2667" s="14"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4">
        <f>YEAR(SalesDataTable[[#This Row],[Order Date]])</f>
        <v>2026</v>
      </c>
      <c r="D2668" s="12" t="str">
        <f>"Q"&amp;ROUNDUP(MONTH(SalesDataTable[[#This Row],[Order Date]])/3,0)</f>
        <v>Q4</v>
      </c>
      <c r="E2668" s="4">
        <f>MONTH(SalesDataTable[[#This Row],[Order Date]])</f>
        <v>12</v>
      </c>
      <c r="F2668" s="14"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4">
        <f>YEAR(SalesDataTable[[#This Row],[Order Date]])</f>
        <v>2026</v>
      </c>
      <c r="D2669" s="12" t="str">
        <f>"Q"&amp;ROUNDUP(MONTH(SalesDataTable[[#This Row],[Order Date]])/3,0)</f>
        <v>Q4</v>
      </c>
      <c r="E2669" s="4">
        <f>MONTH(SalesDataTable[[#This Row],[Order Date]])</f>
        <v>12</v>
      </c>
      <c r="F2669" s="14"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4">
        <f>YEAR(SalesDataTable[[#This Row],[Order Date]])</f>
        <v>2026</v>
      </c>
      <c r="D2670" s="12" t="str">
        <f>"Q"&amp;ROUNDUP(MONTH(SalesDataTable[[#This Row],[Order Date]])/3,0)</f>
        <v>Q4</v>
      </c>
      <c r="E2670" s="4">
        <f>MONTH(SalesDataTable[[#This Row],[Order Date]])</f>
        <v>12</v>
      </c>
      <c r="F2670" s="14"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4">
        <f>YEAR(SalesDataTable[[#This Row],[Order Date]])</f>
        <v>2026</v>
      </c>
      <c r="D2671" s="12" t="str">
        <f>"Q"&amp;ROUNDUP(MONTH(SalesDataTable[[#This Row],[Order Date]])/3,0)</f>
        <v>Q4</v>
      </c>
      <c r="E2671" s="4">
        <f>MONTH(SalesDataTable[[#This Row],[Order Date]])</f>
        <v>12</v>
      </c>
      <c r="F2671" s="14"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4">
        <f>YEAR(SalesDataTable[[#This Row],[Order Date]])</f>
        <v>2026</v>
      </c>
      <c r="D2672" s="12" t="str">
        <f>"Q"&amp;ROUNDUP(MONTH(SalesDataTable[[#This Row],[Order Date]])/3,0)</f>
        <v>Q4</v>
      </c>
      <c r="E2672" s="4">
        <f>MONTH(SalesDataTable[[#This Row],[Order Date]])</f>
        <v>12</v>
      </c>
      <c r="F2672" s="14"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4">
        <f>YEAR(SalesDataTable[[#This Row],[Order Date]])</f>
        <v>2026</v>
      </c>
      <c r="D2673" s="12" t="str">
        <f>"Q"&amp;ROUNDUP(MONTH(SalesDataTable[[#This Row],[Order Date]])/3,0)</f>
        <v>Q4</v>
      </c>
      <c r="E2673" s="4">
        <f>MONTH(SalesDataTable[[#This Row],[Order Date]])</f>
        <v>12</v>
      </c>
      <c r="F2673" s="14"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4">
        <f>YEAR(SalesDataTable[[#This Row],[Order Date]])</f>
        <v>2026</v>
      </c>
      <c r="D2674" s="12" t="str">
        <f>"Q"&amp;ROUNDUP(MONTH(SalesDataTable[[#This Row],[Order Date]])/3,0)</f>
        <v>Q4</v>
      </c>
      <c r="E2674" s="4">
        <f>MONTH(SalesDataTable[[#This Row],[Order Date]])</f>
        <v>12</v>
      </c>
      <c r="F2674" s="14"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4">
        <f>YEAR(SalesDataTable[[#This Row],[Order Date]])</f>
        <v>2026</v>
      </c>
      <c r="D2675" s="12" t="str">
        <f>"Q"&amp;ROUNDUP(MONTH(SalesDataTable[[#This Row],[Order Date]])/3,0)</f>
        <v>Q4</v>
      </c>
      <c r="E2675" s="4">
        <f>MONTH(SalesDataTable[[#This Row],[Order Date]])</f>
        <v>12</v>
      </c>
      <c r="F2675" s="14"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4">
        <f>YEAR(SalesDataTable[[#This Row],[Order Date]])</f>
        <v>2026</v>
      </c>
      <c r="D2676" s="12" t="str">
        <f>"Q"&amp;ROUNDUP(MONTH(SalesDataTable[[#This Row],[Order Date]])/3,0)</f>
        <v>Q4</v>
      </c>
      <c r="E2676" s="4">
        <f>MONTH(SalesDataTable[[#This Row],[Order Date]])</f>
        <v>12</v>
      </c>
      <c r="F2676" s="14"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4">
        <f>YEAR(SalesDataTable[[#This Row],[Order Date]])</f>
        <v>2026</v>
      </c>
      <c r="D2677" s="12" t="str">
        <f>"Q"&amp;ROUNDUP(MONTH(SalesDataTable[[#This Row],[Order Date]])/3,0)</f>
        <v>Q4</v>
      </c>
      <c r="E2677" s="4">
        <f>MONTH(SalesDataTable[[#This Row],[Order Date]])</f>
        <v>12</v>
      </c>
      <c r="F2677" s="14"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4">
        <f>YEAR(SalesDataTable[[#This Row],[Order Date]])</f>
        <v>2026</v>
      </c>
      <c r="D2678" s="12" t="str">
        <f>"Q"&amp;ROUNDUP(MONTH(SalesDataTable[[#This Row],[Order Date]])/3,0)</f>
        <v>Q4</v>
      </c>
      <c r="E2678" s="4">
        <f>MONTH(SalesDataTable[[#This Row],[Order Date]])</f>
        <v>12</v>
      </c>
      <c r="F2678" s="14"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4">
        <f>YEAR(SalesDataTable[[#This Row],[Order Date]])</f>
        <v>2026</v>
      </c>
      <c r="D2679" s="12" t="str">
        <f>"Q"&amp;ROUNDUP(MONTH(SalesDataTable[[#This Row],[Order Date]])/3,0)</f>
        <v>Q4</v>
      </c>
      <c r="E2679" s="4">
        <f>MONTH(SalesDataTable[[#This Row],[Order Date]])</f>
        <v>12</v>
      </c>
      <c r="F2679" s="14"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4">
        <f>YEAR(SalesDataTable[[#This Row],[Order Date]])</f>
        <v>2026</v>
      </c>
      <c r="D2680" s="12" t="str">
        <f>"Q"&amp;ROUNDUP(MONTH(SalesDataTable[[#This Row],[Order Date]])/3,0)</f>
        <v>Q4</v>
      </c>
      <c r="E2680" s="4">
        <f>MONTH(SalesDataTable[[#This Row],[Order Date]])</f>
        <v>12</v>
      </c>
      <c r="F2680" s="14"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4">
        <f>YEAR(SalesDataTable[[#This Row],[Order Date]])</f>
        <v>2026</v>
      </c>
      <c r="D2681" s="12" t="str">
        <f>"Q"&amp;ROUNDUP(MONTH(SalesDataTable[[#This Row],[Order Date]])/3,0)</f>
        <v>Q4</v>
      </c>
      <c r="E2681" s="4">
        <f>MONTH(SalesDataTable[[#This Row],[Order Date]])</f>
        <v>12</v>
      </c>
      <c r="F2681" s="14"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4">
        <f>YEAR(SalesDataTable[[#This Row],[Order Date]])</f>
        <v>2026</v>
      </c>
      <c r="D2682" s="12" t="str">
        <f>"Q"&amp;ROUNDUP(MONTH(SalesDataTable[[#This Row],[Order Date]])/3,0)</f>
        <v>Q4</v>
      </c>
      <c r="E2682" s="4">
        <f>MONTH(SalesDataTable[[#This Row],[Order Date]])</f>
        <v>12</v>
      </c>
      <c r="F2682" s="14"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4">
        <f>YEAR(SalesDataTable[[#This Row],[Order Date]])</f>
        <v>2026</v>
      </c>
      <c r="D2683" s="12" t="str">
        <f>"Q"&amp;ROUNDUP(MONTH(SalesDataTable[[#This Row],[Order Date]])/3,0)</f>
        <v>Q4</v>
      </c>
      <c r="E2683" s="4">
        <f>MONTH(SalesDataTable[[#This Row],[Order Date]])</f>
        <v>12</v>
      </c>
      <c r="F2683" s="14"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4">
        <f>YEAR(SalesDataTable[[#This Row],[Order Date]])</f>
        <v>2026</v>
      </c>
      <c r="D2684" s="12" t="str">
        <f>"Q"&amp;ROUNDUP(MONTH(SalesDataTable[[#This Row],[Order Date]])/3,0)</f>
        <v>Q4</v>
      </c>
      <c r="E2684" s="4">
        <f>MONTH(SalesDataTable[[#This Row],[Order Date]])</f>
        <v>12</v>
      </c>
      <c r="F2684" s="14"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4">
        <f>YEAR(SalesDataTable[[#This Row],[Order Date]])</f>
        <v>2026</v>
      </c>
      <c r="D2685" s="12" t="str">
        <f>"Q"&amp;ROUNDUP(MONTH(SalesDataTable[[#This Row],[Order Date]])/3,0)</f>
        <v>Q4</v>
      </c>
      <c r="E2685" s="4">
        <f>MONTH(SalesDataTable[[#This Row],[Order Date]])</f>
        <v>12</v>
      </c>
      <c r="F2685" s="14"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4">
        <f>YEAR(SalesDataTable[[#This Row],[Order Date]])</f>
        <v>2026</v>
      </c>
      <c r="D2686" s="12" t="str">
        <f>"Q"&amp;ROUNDUP(MONTH(SalesDataTable[[#This Row],[Order Date]])/3,0)</f>
        <v>Q4</v>
      </c>
      <c r="E2686" s="4">
        <f>MONTH(SalesDataTable[[#This Row],[Order Date]])</f>
        <v>12</v>
      </c>
      <c r="F2686" s="14"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4">
        <f>YEAR(SalesDataTable[[#This Row],[Order Date]])</f>
        <v>2026</v>
      </c>
      <c r="D2687" s="12" t="str">
        <f>"Q"&amp;ROUNDUP(MONTH(SalesDataTable[[#This Row],[Order Date]])/3,0)</f>
        <v>Q4</v>
      </c>
      <c r="E2687" s="4">
        <f>MONTH(SalesDataTable[[#This Row],[Order Date]])</f>
        <v>12</v>
      </c>
      <c r="F2687" s="14"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4">
        <f>YEAR(SalesDataTable[[#This Row],[Order Date]])</f>
        <v>2026</v>
      </c>
      <c r="D2688" s="12" t="str">
        <f>"Q"&amp;ROUNDUP(MONTH(SalesDataTable[[#This Row],[Order Date]])/3,0)</f>
        <v>Q4</v>
      </c>
      <c r="E2688" s="4">
        <f>MONTH(SalesDataTable[[#This Row],[Order Date]])</f>
        <v>12</v>
      </c>
      <c r="F2688" s="14"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4">
        <f>YEAR(SalesDataTable[[#This Row],[Order Date]])</f>
        <v>2026</v>
      </c>
      <c r="D2689" s="12" t="str">
        <f>"Q"&amp;ROUNDUP(MONTH(SalesDataTable[[#This Row],[Order Date]])/3,0)</f>
        <v>Q4</v>
      </c>
      <c r="E2689" s="4">
        <f>MONTH(SalesDataTable[[#This Row],[Order Date]])</f>
        <v>12</v>
      </c>
      <c r="F2689" s="14"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4">
        <f>YEAR(SalesDataTable[[#This Row],[Order Date]])</f>
        <v>2026</v>
      </c>
      <c r="D2690" s="12" t="str">
        <f>"Q"&amp;ROUNDUP(MONTH(SalesDataTable[[#This Row],[Order Date]])/3,0)</f>
        <v>Q4</v>
      </c>
      <c r="E2690" s="4">
        <f>MONTH(SalesDataTable[[#This Row],[Order Date]])</f>
        <v>12</v>
      </c>
      <c r="F2690" s="14"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4">
        <f>YEAR(SalesDataTable[[#This Row],[Order Date]])</f>
        <v>2026</v>
      </c>
      <c r="D2691" s="12" t="str">
        <f>"Q"&amp;ROUNDUP(MONTH(SalesDataTable[[#This Row],[Order Date]])/3,0)</f>
        <v>Q4</v>
      </c>
      <c r="E2691" s="4">
        <f>MONTH(SalesDataTable[[#This Row],[Order Date]])</f>
        <v>12</v>
      </c>
      <c r="F2691" s="14"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4">
        <f>YEAR(SalesDataTable[[#This Row],[Order Date]])</f>
        <v>2026</v>
      </c>
      <c r="D2692" s="12" t="str">
        <f>"Q"&amp;ROUNDUP(MONTH(SalesDataTable[[#This Row],[Order Date]])/3,0)</f>
        <v>Q4</v>
      </c>
      <c r="E2692" s="4">
        <f>MONTH(SalesDataTable[[#This Row],[Order Date]])</f>
        <v>12</v>
      </c>
      <c r="F2692" s="14"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4">
        <f>YEAR(SalesDataTable[[#This Row],[Order Date]])</f>
        <v>2026</v>
      </c>
      <c r="D2693" s="12" t="str">
        <f>"Q"&amp;ROUNDUP(MONTH(SalesDataTable[[#This Row],[Order Date]])/3,0)</f>
        <v>Q4</v>
      </c>
      <c r="E2693" s="4">
        <f>MONTH(SalesDataTable[[#This Row],[Order Date]])</f>
        <v>12</v>
      </c>
      <c r="F2693" s="14"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4">
        <f>YEAR(SalesDataTable[[#This Row],[Order Date]])</f>
        <v>2026</v>
      </c>
      <c r="D2694" s="12" t="str">
        <f>"Q"&amp;ROUNDUP(MONTH(SalesDataTable[[#This Row],[Order Date]])/3,0)</f>
        <v>Q4</v>
      </c>
      <c r="E2694" s="4">
        <f>MONTH(SalesDataTable[[#This Row],[Order Date]])</f>
        <v>12</v>
      </c>
      <c r="F2694" s="14"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4">
        <f>YEAR(SalesDataTable[[#This Row],[Order Date]])</f>
        <v>2026</v>
      </c>
      <c r="D2695" s="12" t="str">
        <f>"Q"&amp;ROUNDUP(MONTH(SalesDataTable[[#This Row],[Order Date]])/3,0)</f>
        <v>Q4</v>
      </c>
      <c r="E2695" s="4">
        <f>MONTH(SalesDataTable[[#This Row],[Order Date]])</f>
        <v>12</v>
      </c>
      <c r="F2695" s="14"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4">
        <f>YEAR(SalesDataTable[[#This Row],[Order Date]])</f>
        <v>2026</v>
      </c>
      <c r="D2696" s="12" t="str">
        <f>"Q"&amp;ROUNDUP(MONTH(SalesDataTable[[#This Row],[Order Date]])/3,0)</f>
        <v>Q4</v>
      </c>
      <c r="E2696" s="4">
        <f>MONTH(SalesDataTable[[#This Row],[Order Date]])</f>
        <v>12</v>
      </c>
      <c r="F2696" s="14"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4">
        <f>YEAR(SalesDataTable[[#This Row],[Order Date]])</f>
        <v>2026</v>
      </c>
      <c r="D2697" s="12" t="str">
        <f>"Q"&amp;ROUNDUP(MONTH(SalesDataTable[[#This Row],[Order Date]])/3,0)</f>
        <v>Q4</v>
      </c>
      <c r="E2697" s="4">
        <f>MONTH(SalesDataTable[[#This Row],[Order Date]])</f>
        <v>12</v>
      </c>
      <c r="F2697" s="14"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4">
        <f>YEAR(SalesDataTable[[#This Row],[Order Date]])</f>
        <v>2026</v>
      </c>
      <c r="D2698" s="12" t="str">
        <f>"Q"&amp;ROUNDUP(MONTH(SalesDataTable[[#This Row],[Order Date]])/3,0)</f>
        <v>Q4</v>
      </c>
      <c r="E2698" s="4">
        <f>MONTH(SalesDataTable[[#This Row],[Order Date]])</f>
        <v>12</v>
      </c>
      <c r="F2698" s="14"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4">
        <f>YEAR(SalesDataTable[[#This Row],[Order Date]])</f>
        <v>2026</v>
      </c>
      <c r="D2699" s="12" t="str">
        <f>"Q"&amp;ROUNDUP(MONTH(SalesDataTable[[#This Row],[Order Date]])/3,0)</f>
        <v>Q4</v>
      </c>
      <c r="E2699" s="4">
        <f>MONTH(SalesDataTable[[#This Row],[Order Date]])</f>
        <v>12</v>
      </c>
      <c r="F2699" s="14"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4">
        <f>YEAR(SalesDataTable[[#This Row],[Order Date]])</f>
        <v>2026</v>
      </c>
      <c r="D2700" s="12" t="str">
        <f>"Q"&amp;ROUNDUP(MONTH(SalesDataTable[[#This Row],[Order Date]])/3,0)</f>
        <v>Q4</v>
      </c>
      <c r="E2700" s="4">
        <f>MONTH(SalesDataTable[[#This Row],[Order Date]])</f>
        <v>12</v>
      </c>
      <c r="F2700" s="14"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4">
        <f>YEAR(SalesDataTable[[#This Row],[Order Date]])</f>
        <v>2026</v>
      </c>
      <c r="D2701" s="12" t="str">
        <f>"Q"&amp;ROUNDUP(MONTH(SalesDataTable[[#This Row],[Order Date]])/3,0)</f>
        <v>Q4</v>
      </c>
      <c r="E2701" s="4">
        <f>MONTH(SalesDataTable[[#This Row],[Order Date]])</f>
        <v>12</v>
      </c>
      <c r="F2701" s="14"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4">
        <f>YEAR(SalesDataTable[[#This Row],[Order Date]])</f>
        <v>2026</v>
      </c>
      <c r="D2702" s="12" t="str">
        <f>"Q"&amp;ROUNDUP(MONTH(SalesDataTable[[#This Row],[Order Date]])/3,0)</f>
        <v>Q4</v>
      </c>
      <c r="E2702" s="4">
        <f>MONTH(SalesDataTable[[#This Row],[Order Date]])</f>
        <v>12</v>
      </c>
      <c r="F2702" s="14"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4">
        <f>YEAR(SalesDataTable[[#This Row],[Order Date]])</f>
        <v>2026</v>
      </c>
      <c r="D2703" s="12" t="str">
        <f>"Q"&amp;ROUNDUP(MONTH(SalesDataTable[[#This Row],[Order Date]])/3,0)</f>
        <v>Q4</v>
      </c>
      <c r="E2703" s="4">
        <f>MONTH(SalesDataTable[[#This Row],[Order Date]])</f>
        <v>12</v>
      </c>
      <c r="F2703" s="14"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4">
        <f>YEAR(SalesDataTable[[#This Row],[Order Date]])</f>
        <v>2026</v>
      </c>
      <c r="D2704" s="12" t="str">
        <f>"Q"&amp;ROUNDUP(MONTH(SalesDataTable[[#This Row],[Order Date]])/3,0)</f>
        <v>Q4</v>
      </c>
      <c r="E2704" s="4">
        <f>MONTH(SalesDataTable[[#This Row],[Order Date]])</f>
        <v>12</v>
      </c>
      <c r="F2704" s="14"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4">
        <f>YEAR(SalesDataTable[[#This Row],[Order Date]])</f>
        <v>2026</v>
      </c>
      <c r="D2705" s="12" t="str">
        <f>"Q"&amp;ROUNDUP(MONTH(SalesDataTable[[#This Row],[Order Date]])/3,0)</f>
        <v>Q4</v>
      </c>
      <c r="E2705" s="4">
        <f>MONTH(SalesDataTable[[#This Row],[Order Date]])</f>
        <v>12</v>
      </c>
      <c r="F2705" s="14"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4">
        <f>YEAR(SalesDataTable[[#This Row],[Order Date]])</f>
        <v>2026</v>
      </c>
      <c r="D2706" s="12" t="str">
        <f>"Q"&amp;ROUNDUP(MONTH(SalesDataTable[[#This Row],[Order Date]])/3,0)</f>
        <v>Q4</v>
      </c>
      <c r="E2706" s="4">
        <f>MONTH(SalesDataTable[[#This Row],[Order Date]])</f>
        <v>12</v>
      </c>
      <c r="F2706" s="14"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4">
        <f>YEAR(SalesDataTable[[#This Row],[Order Date]])</f>
        <v>2026</v>
      </c>
      <c r="D2707" s="12" t="str">
        <f>"Q"&amp;ROUNDUP(MONTH(SalesDataTable[[#This Row],[Order Date]])/3,0)</f>
        <v>Q4</v>
      </c>
      <c r="E2707" s="4">
        <f>MONTH(SalesDataTable[[#This Row],[Order Date]])</f>
        <v>12</v>
      </c>
      <c r="F2707" s="14"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4">
        <f>YEAR(SalesDataTable[[#This Row],[Order Date]])</f>
        <v>2026</v>
      </c>
      <c r="D2708" s="12" t="str">
        <f>"Q"&amp;ROUNDUP(MONTH(SalesDataTable[[#This Row],[Order Date]])/3,0)</f>
        <v>Q4</v>
      </c>
      <c r="E2708" s="4">
        <f>MONTH(SalesDataTable[[#This Row],[Order Date]])</f>
        <v>12</v>
      </c>
      <c r="F2708" s="14"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MAYANK SHARMA</cp:lastModifiedBy>
  <dcterms:created xsi:type="dcterms:W3CDTF">2026-09-07T01:30:55Z</dcterms:created>
  <dcterms:modified xsi:type="dcterms:W3CDTF">2026-10-25T10:21:27Z</dcterms:modified>
</cp:coreProperties>
</file>